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6300" tabRatio="829" activeTab="0"/>
  </bookViews>
  <sheets>
    <sheet name="2020 R2 9%" sheetId="1" r:id="rId1"/>
    <sheet name="2020 R2 4%+State" sheetId="2" r:id="rId2"/>
  </sheets>
  <definedNames>
    <definedName name="_xlnm._FilterDatabase" localSheetId="0" hidden="1">'2020 R2 9%'!$A$1:$AC$387</definedName>
    <definedName name="_xlnm.Print_Area" localSheetId="0">'2020 R2 9%'!$A$1:$AC$149</definedName>
    <definedName name="_xlnm.Print_Titles" localSheetId="0">'2020 R2 9%'!$1:$1</definedName>
  </definedNames>
  <calcPr fullCalcOnLoad="1"/>
</workbook>
</file>

<file path=xl/comments1.xml><?xml version="1.0" encoding="utf-8"?>
<comments xmlns="http://schemas.openxmlformats.org/spreadsheetml/2006/main">
  <authors>
    <author>Harina, Connie</author>
    <author>Ferguson, Gina</author>
  </authors>
  <commentList>
    <comment ref="H137" authorId="0">
      <text>
        <r>
          <rPr>
            <sz val="9"/>
            <rFont val="Tahoma"/>
            <family val="2"/>
          </rPr>
          <t>Applied as nonprofit apportionment, project is not eligible for the apportionment.</t>
        </r>
      </text>
    </comment>
    <comment ref="H136" authorId="0">
      <text>
        <r>
          <rPr>
            <sz val="9"/>
            <rFont val="Tahoma"/>
            <family val="2"/>
          </rPr>
          <t>Applied in Geographic  Region only, moved to Special Needs set aside based on Housing Type.</t>
        </r>
      </text>
    </comment>
    <comment ref="H88" authorId="0">
      <text>
        <r>
          <rPr>
            <sz val="9"/>
            <rFont val="Tahoma"/>
            <family val="2"/>
          </rPr>
          <t>Applied in Geographic  Region only, moved to Special Needs set aside based on Housing Type.</t>
        </r>
      </text>
    </comment>
    <comment ref="H112" authorId="0">
      <text>
        <r>
          <rPr>
            <sz val="9"/>
            <rFont val="Tahoma"/>
            <family val="2"/>
          </rPr>
          <t>Applied in Geographic  Region only, moved to Special Needs set aside based on Housing Type.</t>
        </r>
      </text>
    </comment>
    <comment ref="H54" authorId="0">
      <text>
        <r>
          <rPr>
            <sz val="9"/>
            <rFont val="Tahoma"/>
            <family val="2"/>
          </rPr>
          <t>Applied in Geographic  Region only, moved to Special Needs set aside based on Housing Type.</t>
        </r>
      </text>
    </comment>
    <comment ref="H109" authorId="0">
      <text>
        <r>
          <rPr>
            <sz val="9"/>
            <rFont val="Tahoma"/>
            <family val="2"/>
          </rPr>
          <t>Applied in Geographic  Region only, moved to Special Needs set aside based on Housing Type.</t>
        </r>
      </text>
    </comment>
    <comment ref="H140" authorId="0">
      <text>
        <r>
          <rPr>
            <sz val="9"/>
            <rFont val="Tahoma"/>
            <family val="2"/>
          </rPr>
          <t xml:space="preserve">Disaster credit application not eligible to compete as regular 9% application due to credit request size. </t>
        </r>
      </text>
    </comment>
    <comment ref="H135" authorId="0">
      <text>
        <r>
          <rPr>
            <sz val="9"/>
            <rFont val="Tahoma"/>
            <family val="2"/>
          </rPr>
          <t xml:space="preserve">Disaster credit application not eligible to compete as regular 9% application due to credit request size. </t>
        </r>
      </text>
    </comment>
    <comment ref="H121" authorId="0">
      <text>
        <r>
          <rPr>
            <sz val="9"/>
            <rFont val="Tahoma"/>
            <family val="2"/>
          </rPr>
          <t xml:space="preserve">Disaster credit application not eligible to compete as regular 9% application due to credit request size. </t>
        </r>
      </text>
    </comment>
    <comment ref="H95" authorId="0">
      <text>
        <r>
          <rPr>
            <sz val="9"/>
            <rFont val="Tahoma"/>
            <family val="2"/>
          </rPr>
          <t xml:space="preserve">Disaster credit application not eligible to compete as regular 9% application due to credit request size. </t>
        </r>
      </text>
    </comment>
    <comment ref="H94" authorId="0">
      <text>
        <r>
          <rPr>
            <sz val="9"/>
            <rFont val="Tahoma"/>
            <family val="2"/>
          </rPr>
          <t xml:space="preserve">Disaster credit application not eligible to compete as regular 9% application due to credit request size. </t>
        </r>
      </text>
    </comment>
    <comment ref="H63" authorId="0">
      <text>
        <r>
          <rPr>
            <sz val="9"/>
            <rFont val="Tahoma"/>
            <family val="2"/>
          </rPr>
          <t xml:space="preserve">Disaster credit application not eligible to compete as regular 9% application due to credit request size. </t>
        </r>
      </text>
    </comment>
    <comment ref="H62" authorId="0">
      <text>
        <r>
          <rPr>
            <sz val="9"/>
            <rFont val="Tahoma"/>
            <family val="2"/>
          </rPr>
          <t xml:space="preserve">Disaster credit application not eligible to compete as regular 9% application due to credit request size. </t>
        </r>
      </text>
    </comment>
    <comment ref="H57" authorId="0">
      <text>
        <r>
          <rPr>
            <sz val="9"/>
            <rFont val="Tahoma"/>
            <family val="2"/>
          </rPr>
          <t xml:space="preserve">Disaster credit application not eligible to compete as regular 9% application due to credit request size. </t>
        </r>
      </text>
    </comment>
    <comment ref="H34" authorId="0">
      <text>
        <r>
          <rPr>
            <sz val="9"/>
            <rFont val="Tahoma"/>
            <family val="2"/>
          </rPr>
          <t xml:space="preserve">Disaster credit application not eligible to compete as regular 9% application due to credit request size. </t>
        </r>
      </text>
    </comment>
    <comment ref="H23" authorId="0">
      <text>
        <r>
          <rPr>
            <sz val="9"/>
            <rFont val="Tahoma"/>
            <family val="2"/>
          </rPr>
          <t>Disaster credit application not eligible to compete as regular 9% application due to credit request size. 
Applied as nonprofit apportionment, project is not eligible for the apportionment.</t>
        </r>
      </text>
    </comment>
    <comment ref="H7" authorId="0">
      <text>
        <r>
          <rPr>
            <sz val="9"/>
            <rFont val="Tahoma"/>
            <family val="2"/>
          </rPr>
          <t xml:space="preserve">Disaster credit application not eligible to compete as regular 9% application due to credit request size. </t>
        </r>
      </text>
    </comment>
    <comment ref="R127" authorId="1">
      <text>
        <r>
          <rPr>
            <sz val="9"/>
            <rFont val="Tahoma"/>
            <family val="2"/>
          </rPr>
          <t>Humboldt County is not eligible for disaster credit.</t>
        </r>
      </text>
    </comment>
  </commentList>
</comments>
</file>

<file path=xl/sharedStrings.xml><?xml version="1.0" encoding="utf-8"?>
<sst xmlns="http://schemas.openxmlformats.org/spreadsheetml/2006/main" count="2527" uniqueCount="896">
  <si>
    <t>SET ASIDE</t>
  </si>
  <si>
    <t>HOUSING TYPE</t>
  </si>
  <si>
    <t>REGION</t>
  </si>
  <si>
    <t>POINTS SELF SCORE TOTAL</t>
  </si>
  <si>
    <t>COUNTY</t>
  </si>
  <si>
    <t>TOTAL UNITS</t>
  </si>
  <si>
    <t>ANNUAL FEDERAL CREDIT REQUESTED</t>
  </si>
  <si>
    <t>TOTAL STATE CREDIT REQUESTED</t>
  </si>
  <si>
    <t>CA-20-066</t>
  </si>
  <si>
    <t>Victory Gardens</t>
  </si>
  <si>
    <t>Special Needs</t>
  </si>
  <si>
    <t>No</t>
  </si>
  <si>
    <t>New Construction</t>
  </si>
  <si>
    <t>French Camp</t>
  </si>
  <si>
    <t>San Joaquin</t>
  </si>
  <si>
    <t>N/A</t>
  </si>
  <si>
    <t>CA-20-067</t>
  </si>
  <si>
    <t>Parkside Apartments</t>
  </si>
  <si>
    <t>Large Family</t>
  </si>
  <si>
    <t>Rural</t>
  </si>
  <si>
    <t>Delano</t>
  </si>
  <si>
    <t>Kern</t>
  </si>
  <si>
    <t>Yes</t>
  </si>
  <si>
    <t>Bakersfield</t>
  </si>
  <si>
    <t>CA-20-068</t>
  </si>
  <si>
    <t>Avance</t>
  </si>
  <si>
    <t>Nonprofit (qualified nonprofit organization)</t>
  </si>
  <si>
    <t>Livermore</t>
  </si>
  <si>
    <t>Alameda</t>
  </si>
  <si>
    <t>CA-20-069</t>
  </si>
  <si>
    <t>Denair Manor Apartments</t>
  </si>
  <si>
    <t>Seniors</t>
  </si>
  <si>
    <t>Acquisition &amp; Rehabilitation</t>
  </si>
  <si>
    <t>Turlock</t>
  </si>
  <si>
    <t>Stanislaus</t>
  </si>
  <si>
    <t>CA-20-070</t>
  </si>
  <si>
    <t>34320 Fremont Family Apartments</t>
  </si>
  <si>
    <t>Nonprofit (homeless assistance)</t>
  </si>
  <si>
    <t>Fremont</t>
  </si>
  <si>
    <t>CA-20-071</t>
  </si>
  <si>
    <t>Creekside Place</t>
  </si>
  <si>
    <t>Chico</t>
  </si>
  <si>
    <t>Butte</t>
  </si>
  <si>
    <t>CA-20-072</t>
  </si>
  <si>
    <t xml:space="preserve">Orr Creek Commons Phase II </t>
  </si>
  <si>
    <t>(select one)</t>
  </si>
  <si>
    <t xml:space="preserve">Ukiah </t>
  </si>
  <si>
    <t>Mendocino</t>
  </si>
  <si>
    <t>CA-20-073</t>
  </si>
  <si>
    <t>Parkside Phase 1</t>
  </si>
  <si>
    <t>Salinas</t>
  </si>
  <si>
    <t>Monterey</t>
  </si>
  <si>
    <t>CA-20-074</t>
  </si>
  <si>
    <t>Olive Grove</t>
  </si>
  <si>
    <t>Corning</t>
  </si>
  <si>
    <t>Tehama</t>
  </si>
  <si>
    <t>Ukiah</t>
  </si>
  <si>
    <t>CA-20-075</t>
  </si>
  <si>
    <t>Sierra Heights Phase II</t>
  </si>
  <si>
    <t>Oroville</t>
  </si>
  <si>
    <t>CA-20-076</t>
  </si>
  <si>
    <t>Pine Hill Village</t>
  </si>
  <si>
    <t>Eureka</t>
  </si>
  <si>
    <t>Humboldt</t>
  </si>
  <si>
    <t>CA-20-077</t>
  </si>
  <si>
    <t>Gallup and Mesa</t>
  </si>
  <si>
    <t>San Jose</t>
  </si>
  <si>
    <t>Santa Clara</t>
  </si>
  <si>
    <t>CA-20-078</t>
  </si>
  <si>
    <t>Mill District Lot 7</t>
  </si>
  <si>
    <t>Healdsburg</t>
  </si>
  <si>
    <t>Sonoma</t>
  </si>
  <si>
    <t>CA-20-079</t>
  </si>
  <si>
    <t>Oroville Heights Apartments</t>
  </si>
  <si>
    <t>CA-20-080</t>
  </si>
  <si>
    <t>The Vines at Tabor</t>
  </si>
  <si>
    <t>Rehabilitation-Only</t>
  </si>
  <si>
    <t>Fairfield</t>
  </si>
  <si>
    <t>Solano</t>
  </si>
  <si>
    <t>CA-20-081</t>
  </si>
  <si>
    <t xml:space="preserve">Southwest Village </t>
  </si>
  <si>
    <t>San Diego County</t>
  </si>
  <si>
    <t>San Diego</t>
  </si>
  <si>
    <t>CA-20-082</t>
  </si>
  <si>
    <t>Tyler - Valley Metro Housing</t>
  </si>
  <si>
    <t>Balance of Los Angeles County</t>
  </si>
  <si>
    <t xml:space="preserve">El Monte </t>
  </si>
  <si>
    <t>Los Angeles</t>
  </si>
  <si>
    <t>CA-20-083</t>
  </si>
  <si>
    <t>Granite Ridge Apartments</t>
  </si>
  <si>
    <t>CA-20-084</t>
  </si>
  <si>
    <t xml:space="preserve">Broad Street Place </t>
  </si>
  <si>
    <t xml:space="preserve">San Luis Obispo </t>
  </si>
  <si>
    <t>San Luis Obispo</t>
  </si>
  <si>
    <t>CA-20-085</t>
  </si>
  <si>
    <t>Ulric Street Apartments II</t>
  </si>
  <si>
    <t>CA-20-086</t>
  </si>
  <si>
    <t>Monarch Apartment Homes</t>
  </si>
  <si>
    <t>Palm Springs</t>
  </si>
  <si>
    <t>Riverside</t>
  </si>
  <si>
    <t>CA-20-087</t>
  </si>
  <si>
    <t>Cotati Station Apartments</t>
  </si>
  <si>
    <t>Cotati</t>
  </si>
  <si>
    <t>San Francisco</t>
  </si>
  <si>
    <t>CA-20-088</t>
  </si>
  <si>
    <t>Lindsay Senior Villa</t>
  </si>
  <si>
    <t>At-Risk</t>
  </si>
  <si>
    <t>Lindsay</t>
  </si>
  <si>
    <t>Tulare</t>
  </si>
  <si>
    <t>CA-20-089</t>
  </si>
  <si>
    <t>The Crossroads at Washington</t>
  </si>
  <si>
    <t>Orange County</t>
  </si>
  <si>
    <t>Santa Ana</t>
  </si>
  <si>
    <t>Orange</t>
  </si>
  <si>
    <t>CA-20-090</t>
  </si>
  <si>
    <t>Terracina at Rohnert Park</t>
  </si>
  <si>
    <t>Rohnert Park</t>
  </si>
  <si>
    <t>CA-20-091</t>
  </si>
  <si>
    <t>Creekside Terrace (formerly Mariposa Village)</t>
  </si>
  <si>
    <t>Mariposa</t>
  </si>
  <si>
    <t>Visalia</t>
  </si>
  <si>
    <t>CA-20-092</t>
  </si>
  <si>
    <t>Villa Hermosa/Caliente Creek</t>
  </si>
  <si>
    <t>Arvin; Wasco</t>
  </si>
  <si>
    <t>CA-20-093</t>
  </si>
  <si>
    <t>Sierra Village II</t>
  </si>
  <si>
    <t>Dinuba</t>
  </si>
  <si>
    <t>CA-20-094</t>
  </si>
  <si>
    <t>Veterans Village of Cathedral City</t>
  </si>
  <si>
    <t>Cathedral City</t>
  </si>
  <si>
    <t>CA-20-095</t>
  </si>
  <si>
    <t>Fair Haven Commons</t>
  </si>
  <si>
    <t>CA-20-096</t>
  </si>
  <si>
    <t>Farmersville Village II</t>
  </si>
  <si>
    <t>Farmersville</t>
  </si>
  <si>
    <t>CA-20-097</t>
  </si>
  <si>
    <t>Rialto Metrolink South</t>
  </si>
  <si>
    <t>Rialto</t>
  </si>
  <si>
    <t>San Bernardino</t>
  </si>
  <si>
    <t>CA-20-098</t>
  </si>
  <si>
    <t>Central Terrace Apartments</t>
  </si>
  <si>
    <t>Oxnard</t>
  </si>
  <si>
    <t>Ventura</t>
  </si>
  <si>
    <t>CA-20-099</t>
  </si>
  <si>
    <t>Duro Road Housing Project (aka Duro Road Project)</t>
  </si>
  <si>
    <t>Rural (Native American apportionment)</t>
  </si>
  <si>
    <t>Valley Center</t>
  </si>
  <si>
    <t>CA-20-100</t>
  </si>
  <si>
    <t>Irvington Senior Apartments</t>
  </si>
  <si>
    <t>CA-20-106</t>
  </si>
  <si>
    <t>CA-20-107</t>
  </si>
  <si>
    <t>Kennett Court Senior Apartments</t>
  </si>
  <si>
    <t>Redding</t>
  </si>
  <si>
    <t>Shasta</t>
  </si>
  <si>
    <t>CA-20-108</t>
  </si>
  <si>
    <t>Sunrise Pointe</t>
  </si>
  <si>
    <t>Citrus Heights</t>
  </si>
  <si>
    <t>Sacramento</t>
  </si>
  <si>
    <t>CA-20-109</t>
  </si>
  <si>
    <t>1297 Park Avenue</t>
  </si>
  <si>
    <t>CA-20-110</t>
  </si>
  <si>
    <t>CA-20-116</t>
  </si>
  <si>
    <t>Mendota Farm Labor Apartments</t>
  </si>
  <si>
    <t>Mendota</t>
  </si>
  <si>
    <t>Fresno</t>
  </si>
  <si>
    <t>CA-20-117</t>
  </si>
  <si>
    <t xml:space="preserve">1819 Pico Blvd </t>
  </si>
  <si>
    <t xml:space="preserve">Santa Monica </t>
  </si>
  <si>
    <t>CA-20-118</t>
  </si>
  <si>
    <t>Ambrose Apartments</t>
  </si>
  <si>
    <t>City of Los Angeles</t>
  </si>
  <si>
    <t>CA-20-119</t>
  </si>
  <si>
    <t>Stony Point Flats</t>
  </si>
  <si>
    <t>Santa Rosa</t>
  </si>
  <si>
    <t>CA-20-120</t>
  </si>
  <si>
    <t>Redwood Glen Apartments</t>
  </si>
  <si>
    <t>Windsor</t>
  </si>
  <si>
    <t>CA-20-126</t>
  </si>
  <si>
    <t>Woodmark Apartments</t>
  </si>
  <si>
    <t>Sebastopol</t>
  </si>
  <si>
    <t>CA-20-127</t>
  </si>
  <si>
    <t>Lemos Pointe at Watson Ranch</t>
  </si>
  <si>
    <t>American Canyon</t>
  </si>
  <si>
    <t>Napa</t>
  </si>
  <si>
    <t>CA-20-128</t>
  </si>
  <si>
    <t>5256 Naranja</t>
  </si>
  <si>
    <t>CA-20-129</t>
  </si>
  <si>
    <t>Sanger Crossing Apartments II</t>
  </si>
  <si>
    <t>Rural apportionment (Section 514)</t>
  </si>
  <si>
    <t xml:space="preserve">Sanger   </t>
  </si>
  <si>
    <t>CA-20-130</t>
  </si>
  <si>
    <t>Santa Maria Studios</t>
  </si>
  <si>
    <t>Santa Maria</t>
  </si>
  <si>
    <t>Santa Barbara</t>
  </si>
  <si>
    <t>CA-20-136</t>
  </si>
  <si>
    <t>Stony Oaks Apartments</t>
  </si>
  <si>
    <t>CA-20-137</t>
  </si>
  <si>
    <t>Las Cortes Phase 2</t>
  </si>
  <si>
    <t>CA-20-138</t>
  </si>
  <si>
    <t>Lava Ridge Apartments</t>
  </si>
  <si>
    <t>CA-20-139</t>
  </si>
  <si>
    <t>North Creek Crossings at Meriam Park</t>
  </si>
  <si>
    <t xml:space="preserve">Chico </t>
  </si>
  <si>
    <t>CA-20-140</t>
  </si>
  <si>
    <t>Palmdale Terrace Apartments</t>
  </si>
  <si>
    <t xml:space="preserve">Palmdale  </t>
  </si>
  <si>
    <t>CA-20-146</t>
  </si>
  <si>
    <t>Lorena Plaza</t>
  </si>
  <si>
    <t>CA-20-147</t>
  </si>
  <si>
    <t>Ventura Veterans Home</t>
  </si>
  <si>
    <t>San Buenaventura</t>
  </si>
  <si>
    <t>CA-20-148</t>
  </si>
  <si>
    <t>Hovley Gardens 1R Apartments</t>
  </si>
  <si>
    <t>Palm Desert</t>
  </si>
  <si>
    <t>CA-20-149</t>
  </si>
  <si>
    <t>Escalante Meadows</t>
  </si>
  <si>
    <t>Guadalupe</t>
  </si>
  <si>
    <t>Lompoc</t>
  </si>
  <si>
    <t>CA-20-150</t>
  </si>
  <si>
    <t>Cypress &amp; 7th</t>
  </si>
  <si>
    <t>CA-20-156</t>
  </si>
  <si>
    <t>Westview Village Phase II</t>
  </si>
  <si>
    <t>CA-20-157</t>
  </si>
  <si>
    <t>Harry's House</t>
  </si>
  <si>
    <t>Santa Ynez</t>
  </si>
  <si>
    <t>CA-20-158</t>
  </si>
  <si>
    <t>Cashin's Field</t>
  </si>
  <si>
    <t xml:space="preserve">Nevada City </t>
  </si>
  <si>
    <t>Nevada</t>
  </si>
  <si>
    <t>CA-20-159</t>
  </si>
  <si>
    <t>CA-20-160</t>
  </si>
  <si>
    <t>El Cajon Senior Apartments</t>
  </si>
  <si>
    <t>El Cajon</t>
  </si>
  <si>
    <t>CA-20-166</t>
  </si>
  <si>
    <t>Centennial Gardens</t>
  </si>
  <si>
    <t xml:space="preserve">Santa Maria </t>
  </si>
  <si>
    <t>CA-20-167</t>
  </si>
  <si>
    <t>Redwood Views</t>
  </si>
  <si>
    <t>CA-20-168</t>
  </si>
  <si>
    <t xml:space="preserve">The Wilcox </t>
  </si>
  <si>
    <t>CA-20-169</t>
  </si>
  <si>
    <t>Grass Valley Apartments</t>
  </si>
  <si>
    <t xml:space="preserve">Grass Valley </t>
  </si>
  <si>
    <t>CA-20-170</t>
  </si>
  <si>
    <t>CA-20-176</t>
  </si>
  <si>
    <t>CA-20-177</t>
  </si>
  <si>
    <t>DeTurk Winery Village</t>
  </si>
  <si>
    <t>CA-20-178</t>
  </si>
  <si>
    <t>Palos Verde Apartments</t>
  </si>
  <si>
    <t>Dos Palos</t>
  </si>
  <si>
    <t>Merced</t>
  </si>
  <si>
    <t>CA-20-179</t>
  </si>
  <si>
    <t>1020 N 4th Street</t>
  </si>
  <si>
    <t>CA-20-180</t>
  </si>
  <si>
    <t>Depot at Hyde Park</t>
  </si>
  <si>
    <t>CA-20-186</t>
  </si>
  <si>
    <t>Alora</t>
  </si>
  <si>
    <t>San Marcos</t>
  </si>
  <si>
    <t>CA-20-187</t>
  </si>
  <si>
    <t>Nadeau</t>
  </si>
  <si>
    <t>Unincorporated</t>
  </si>
  <si>
    <t>CA-20-101</t>
  </si>
  <si>
    <t>NoHo 5050 Apartments</t>
  </si>
  <si>
    <t>CA-20-102</t>
  </si>
  <si>
    <t>Olive Ranch Apartments Phase I</t>
  </si>
  <si>
    <t>CA-20-103</t>
  </si>
  <si>
    <t>Olive Ranch Apartments Phase II</t>
  </si>
  <si>
    <t>CA-20-104</t>
  </si>
  <si>
    <t>Bruce Village Commons</t>
  </si>
  <si>
    <t>CA-20-105</t>
  </si>
  <si>
    <t>Kennett Court Apartments Phase II</t>
  </si>
  <si>
    <t>CA-20-111</t>
  </si>
  <si>
    <t>Towne I</t>
  </si>
  <si>
    <t>CA-20-112</t>
  </si>
  <si>
    <t>414 Petaluma</t>
  </si>
  <si>
    <t>Petaluma</t>
  </si>
  <si>
    <t>CA-20-113</t>
  </si>
  <si>
    <t>Barcellus Court</t>
  </si>
  <si>
    <t>CA-20-114</t>
  </si>
  <si>
    <t>Blackstone and Simpson</t>
  </si>
  <si>
    <t>New Construction/Adaptive Reuse</t>
  </si>
  <si>
    <t>CA-20-115</t>
  </si>
  <si>
    <t>CA-20-121</t>
  </si>
  <si>
    <t>Siesta Senior Apartments</t>
  </si>
  <si>
    <t>Sonoma - Unincorporated</t>
  </si>
  <si>
    <t>CA-20-122</t>
  </si>
  <si>
    <t>Acme Family Apartments</t>
  </si>
  <si>
    <t>CA-20-123</t>
  </si>
  <si>
    <t>Myrtle Avenue Senior Apartments</t>
  </si>
  <si>
    <t>CA-20-124</t>
  </si>
  <si>
    <t>Millview Apartments</t>
  </si>
  <si>
    <t>CA-20-125</t>
  </si>
  <si>
    <t>Vine Creek Apartments</t>
  </si>
  <si>
    <t>Temecula</t>
  </si>
  <si>
    <t>CA-20-131</t>
  </si>
  <si>
    <t>CA-20-132</t>
  </si>
  <si>
    <t>Senator Conness Apartments</t>
  </si>
  <si>
    <t>CA-20-133</t>
  </si>
  <si>
    <t>Casa Paloma</t>
  </si>
  <si>
    <t>Midway City</t>
  </si>
  <si>
    <t>CA-20-134</t>
  </si>
  <si>
    <t>Sierra Grove Apartments</t>
  </si>
  <si>
    <t>Grass Valley</t>
  </si>
  <si>
    <t>CA-20-135</t>
  </si>
  <si>
    <t>Konocti Gardens</t>
  </si>
  <si>
    <t>Clearlake</t>
  </si>
  <si>
    <t>Lake</t>
  </si>
  <si>
    <t>CA-20-141</t>
  </si>
  <si>
    <t>The Village at Douglas</t>
  </si>
  <si>
    <t>CA-20-142</t>
  </si>
  <si>
    <t>Villa Serena Phase 1</t>
  </si>
  <si>
    <t>CA-20-143</t>
  </si>
  <si>
    <t>National Tower</t>
  </si>
  <si>
    <t>National City</t>
  </si>
  <si>
    <t>CA-20-144</t>
  </si>
  <si>
    <t>Brawley Adams II</t>
  </si>
  <si>
    <t>Brawley</t>
  </si>
  <si>
    <t>Imperial</t>
  </si>
  <si>
    <t>CA-20-145</t>
  </si>
  <si>
    <t>Imagine Village II</t>
  </si>
  <si>
    <t>Lancaster</t>
  </si>
  <si>
    <t>CA-20-151</t>
  </si>
  <si>
    <t>Metro Square</t>
  </si>
  <si>
    <t>Oakland</t>
  </si>
  <si>
    <t>CA-20-152</t>
  </si>
  <si>
    <t>CA-20-153</t>
  </si>
  <si>
    <t>Valley Heights</t>
  </si>
  <si>
    <t>Moreno Valley</t>
  </si>
  <si>
    <t>CA-20-154</t>
  </si>
  <si>
    <t>CA-20-155</t>
  </si>
  <si>
    <t>Lowden Lane Senior Apartments</t>
  </si>
  <si>
    <t>CA-20-161</t>
  </si>
  <si>
    <t>Otay Ranch II</t>
  </si>
  <si>
    <t>Chula Vista</t>
  </si>
  <si>
    <t>CA-20-162</t>
  </si>
  <si>
    <t>West Mission Apartments</t>
  </si>
  <si>
    <t>Pomona</t>
  </si>
  <si>
    <t>CA-20-163</t>
  </si>
  <si>
    <t xml:space="preserve">Mahonia Glen </t>
  </si>
  <si>
    <t>CA-20-164</t>
  </si>
  <si>
    <t>Olivehurst Apartments</t>
  </si>
  <si>
    <t>Olivehurst</t>
  </si>
  <si>
    <t>Yuba</t>
  </si>
  <si>
    <t>CA-20-165</t>
  </si>
  <si>
    <t>Woodman Arleta Apartments</t>
  </si>
  <si>
    <t>Panorama City</t>
  </si>
  <si>
    <t>CA-20-171</t>
  </si>
  <si>
    <t>Heritage House &amp; Valle Verde</t>
  </si>
  <si>
    <t>CA-20-172</t>
  </si>
  <si>
    <t>CA-20-173</t>
  </si>
  <si>
    <t>Caritas Homes phase 1</t>
  </si>
  <si>
    <t>CA-20-174</t>
  </si>
  <si>
    <t>Huntley Tower</t>
  </si>
  <si>
    <t>CA-20-175</t>
  </si>
  <si>
    <t>BHDC Comstock Apartments</t>
  </si>
  <si>
    <t>CA-20-181</t>
  </si>
  <si>
    <t>North Quarry Apartments ( temporary name)</t>
  </si>
  <si>
    <t>CA-20-182</t>
  </si>
  <si>
    <t>Village Green II</t>
  </si>
  <si>
    <t>CA-20-183</t>
  </si>
  <si>
    <t>Cherry Creek Village</t>
  </si>
  <si>
    <t>Cloverdale</t>
  </si>
  <si>
    <t>CA-20-184</t>
  </si>
  <si>
    <t xml:space="preserve">3575 Mendocino Avenue </t>
  </si>
  <si>
    <t>CA-20-185</t>
  </si>
  <si>
    <t>Lincoln Avenue Apartments</t>
  </si>
  <si>
    <t>Calistoga</t>
  </si>
  <si>
    <t>CA-20-199</t>
  </si>
  <si>
    <t>CA-20-189</t>
  </si>
  <si>
    <t>CA-20-188</t>
  </si>
  <si>
    <t>CA-20-190</t>
  </si>
  <si>
    <t>CA-20-191</t>
  </si>
  <si>
    <t>CA-20-192</t>
  </si>
  <si>
    <t>CA-20-193</t>
  </si>
  <si>
    <t>CA-20-194</t>
  </si>
  <si>
    <t>CA-20-195</t>
  </si>
  <si>
    <t>CA-20-196</t>
  </si>
  <si>
    <t>CA-20-197</t>
  </si>
  <si>
    <t>CA-20-198</t>
  </si>
  <si>
    <t>CA-20-200</t>
  </si>
  <si>
    <t>Meridian at Corona Station</t>
  </si>
  <si>
    <t xml:space="preserve">Petaluma </t>
  </si>
  <si>
    <t xml:space="preserve">Ponderosa Village </t>
  </si>
  <si>
    <t>Brentwood Crossing</t>
  </si>
  <si>
    <t>Eureka 7th &amp; Myrtle Affordable Housing</t>
  </si>
  <si>
    <t>Deer Creek Apartments</t>
  </si>
  <si>
    <t>East Lake Apartments</t>
  </si>
  <si>
    <t>Marysville</t>
  </si>
  <si>
    <t>Cedar Lane Family Apartments</t>
  </si>
  <si>
    <t>Bevins Street Senior Apartments</t>
  </si>
  <si>
    <t>Lakeport</t>
  </si>
  <si>
    <t>Ford Oaks Apartments</t>
  </si>
  <si>
    <t>Gridley</t>
  </si>
  <si>
    <t>Shasta Green Apartments</t>
  </si>
  <si>
    <t>Mitchell Avenue Senior Apartments</t>
  </si>
  <si>
    <t>Riverbend Family Apartments</t>
  </si>
  <si>
    <t>Cedar Lane Permanent Supportive Housing</t>
  </si>
  <si>
    <t>CA-20-201</t>
  </si>
  <si>
    <t>Pony Express Senior Apartments</t>
  </si>
  <si>
    <t>Vacaville</t>
  </si>
  <si>
    <t>CA-20-202</t>
  </si>
  <si>
    <t>South Western</t>
  </si>
  <si>
    <t>CA-20-203</t>
  </si>
  <si>
    <t>Burbank Avenue Apartments</t>
  </si>
  <si>
    <t>Burney Commons</t>
  </si>
  <si>
    <t>Burney</t>
  </si>
  <si>
    <t>Etting Road Apartments</t>
  </si>
  <si>
    <t>Anita Street Apartments</t>
  </si>
  <si>
    <t>Ambassador 9%</t>
  </si>
  <si>
    <t>San Francisco County</t>
  </si>
  <si>
    <t>Florence Plaza</t>
  </si>
  <si>
    <t>Los Lirios</t>
  </si>
  <si>
    <t>Ocena Views</t>
  </si>
  <si>
    <t>Harbor Heights</t>
  </si>
  <si>
    <t>Bryson II HHH Affordable Housing</t>
  </si>
  <si>
    <t>Kelseyville Terrace</t>
  </si>
  <si>
    <t>Kelseyville</t>
  </si>
  <si>
    <t>CA-20-204</t>
  </si>
  <si>
    <t>CA-20-205</t>
  </si>
  <si>
    <t>Dutton Place</t>
  </si>
  <si>
    <t>PROJECT NAME</t>
  </si>
  <si>
    <t xml:space="preserve">TIE-BREAKER SELF SCORE </t>
  </si>
  <si>
    <t>CITY</t>
  </si>
  <si>
    <t>CONSTRUCTION TYPE</t>
  </si>
  <si>
    <t>HYBRID PROJECT (Y/N)</t>
  </si>
  <si>
    <t>HIGH/HIGHEST OPPORTUNITY AREA</t>
  </si>
  <si>
    <t>LOW INCOME UNITS</t>
  </si>
  <si>
    <t>CA-20-206</t>
  </si>
  <si>
    <t xml:space="preserve">No </t>
  </si>
  <si>
    <t>Capital Region</t>
  </si>
  <si>
    <t>Central Coast Region</t>
  </si>
  <si>
    <t>Central Valley Region</t>
  </si>
  <si>
    <t>East Bay Region</t>
  </si>
  <si>
    <t>Inland Empire Region</t>
  </si>
  <si>
    <t>Northern Region</t>
  </si>
  <si>
    <t>South and West Bay Region</t>
  </si>
  <si>
    <t>TCAC NUMBER</t>
  </si>
  <si>
    <t>CA-20-910</t>
  </si>
  <si>
    <t>Butterfly Gardens</t>
  </si>
  <si>
    <t>CA-20-911</t>
  </si>
  <si>
    <t>West Carson Villas</t>
  </si>
  <si>
    <t>CA-20-912</t>
  </si>
  <si>
    <t>West Grand &amp; Brush, Phase 1</t>
  </si>
  <si>
    <t>CA-20-913</t>
  </si>
  <si>
    <t>The Quincy</t>
  </si>
  <si>
    <t>CA-20-914</t>
  </si>
  <si>
    <t xml:space="preserve">North Harbor Village </t>
  </si>
  <si>
    <t>Clovis</t>
  </si>
  <si>
    <t>Torrance</t>
  </si>
  <si>
    <t>APPLICANT</t>
  </si>
  <si>
    <t>APPLICANT CONTACT</t>
  </si>
  <si>
    <t>GP 1 COMPANY NAME</t>
  </si>
  <si>
    <t>GP 1 CONTACT NAME</t>
  </si>
  <si>
    <t>GP 2 COMPANY NAME (IF APPLICABLE)</t>
  </si>
  <si>
    <t>GP 2 CONTACT NAME (IF APPLICABLE)</t>
  </si>
  <si>
    <t>GP 3 COMPANY NAME (IF APPLICABLE)</t>
  </si>
  <si>
    <t>GP 3 CONTACT NAME (IF APPLICABLE)</t>
  </si>
  <si>
    <t>UPH Butterfly Gardens LP</t>
  </si>
  <si>
    <t>WCV MGP, LLC</t>
  </si>
  <si>
    <t>West Grand &amp; Brush 1, L.P.</t>
  </si>
  <si>
    <t>Wakeland Quincy LP</t>
  </si>
  <si>
    <t>North Harbor Housing Partners LP</t>
  </si>
  <si>
    <t>Ryan Wilson</t>
  </si>
  <si>
    <t>AJ Azara</t>
  </si>
  <si>
    <t>Joshua Simon</t>
  </si>
  <si>
    <t>Dani McMillin</t>
  </si>
  <si>
    <t xml:space="preserve">Michael Massie </t>
  </si>
  <si>
    <t>Self Help Enterprises</t>
  </si>
  <si>
    <t>West Grand &amp; Brush LLC</t>
  </si>
  <si>
    <t>Wakeland Quincy LLC</t>
  </si>
  <si>
    <t>JHC North Harbor LLC</t>
  </si>
  <si>
    <t>Betsy McGovern-Garcia</t>
  </si>
  <si>
    <t>Kenneth L. Sauder</t>
  </si>
  <si>
    <t>UPH Butterfly Gardens LLC</t>
  </si>
  <si>
    <t>Allied 2201 Brush LLC</t>
  </si>
  <si>
    <t>Louis Chicoine</t>
  </si>
  <si>
    <t>Victory Gardens, LP</t>
  </si>
  <si>
    <t>Housing Authority of the County of Kern</t>
  </si>
  <si>
    <t>MP Avance Associates, L.P.</t>
  </si>
  <si>
    <t>Denair Manor 2019 Limited Partnership</t>
  </si>
  <si>
    <t>Allied Housing Inc.</t>
  </si>
  <si>
    <t>Community Housing Improvement Program (CHIP)</t>
  </si>
  <si>
    <t xml:space="preserve">Rural Communities Housing Development Corporation </t>
  </si>
  <si>
    <t>Monterey County Housing Authority Development Corporation (HDC)</t>
  </si>
  <si>
    <t>Rural Communities Housing Development Corporation</t>
  </si>
  <si>
    <t>WP Sierra Heights Apartments Phase II Limited Partnership</t>
  </si>
  <si>
    <t>Eden Housing, Inc.</t>
  </si>
  <si>
    <t>WP Oroville Heights Apartments LP</t>
  </si>
  <si>
    <t>Alliance Property Group Inc.</t>
  </si>
  <si>
    <t>Southwest Village Housing Partners, L.P.</t>
  </si>
  <si>
    <t>Vista del Monte Affordable Housing, Inc.</t>
  </si>
  <si>
    <t xml:space="preserve">Granite Ridge Investors, L.P. </t>
  </si>
  <si>
    <t xml:space="preserve">Peoples' Self-Help Housing Corporation </t>
  </si>
  <si>
    <t>Linda Vista Housing Associates L.P.</t>
  </si>
  <si>
    <t>Community Housing Opportunities Corporation</t>
  </si>
  <si>
    <t>BRIDGE Housing Corporation</t>
  </si>
  <si>
    <t>Micon Real Estate</t>
  </si>
  <si>
    <t>Washington Santa Ana Housing Partners, L.P.</t>
  </si>
  <si>
    <t>Rohnert Park 677, L.P.</t>
  </si>
  <si>
    <t>Self-Help Enterprises</t>
  </si>
  <si>
    <t>Self-Help Enterprises (SHE)</t>
  </si>
  <si>
    <t>A0685 Cathedral City, L.P.</t>
  </si>
  <si>
    <t>MidPen Housing Corporation</t>
  </si>
  <si>
    <t>Rialto Metrolink South Housing Partners, L.P.</t>
  </si>
  <si>
    <t>Many Mansions</t>
  </si>
  <si>
    <t>San Pasqual Tribe</t>
  </si>
  <si>
    <t xml:space="preserve">Allied Housing, Inc. </t>
  </si>
  <si>
    <t>NoHo 5050, L.P.</t>
  </si>
  <si>
    <t>K&amp;M Butte Developers LLC</t>
  </si>
  <si>
    <t>Kennett Investors II LP</t>
  </si>
  <si>
    <t>ADK Properties LLC</t>
  </si>
  <si>
    <t xml:space="preserve">Jamboree Housing Corporation </t>
  </si>
  <si>
    <t>Jamboree Housing Corporation</t>
  </si>
  <si>
    <t>Etting Road LP</t>
  </si>
  <si>
    <t>713 5th Street LP</t>
  </si>
  <si>
    <t>MP 414 Petaluma Associates, LP</t>
  </si>
  <si>
    <t>502 Barcellus, L.P.</t>
  </si>
  <si>
    <t>Housing Authority of the City of Fresno</t>
  </si>
  <si>
    <t>WSA Burbank Housing Partners I, LP</t>
  </si>
  <si>
    <t>Housing Authority of Fresno County</t>
  </si>
  <si>
    <t xml:space="preserve">Community Corporation of Santa Monica </t>
  </si>
  <si>
    <t>Ambrose Apartments, L.P.</t>
  </si>
  <si>
    <t>Affordable Housing Alliance II, Inc.</t>
  </si>
  <si>
    <t>Redwood Glen Apartments, L.P.</t>
  </si>
  <si>
    <t>Siesta Senior Apartments, LP</t>
  </si>
  <si>
    <t>Acme Family Apartments, LP</t>
  </si>
  <si>
    <t>Visalia Pacific Associates, a California Limited Partnership</t>
  </si>
  <si>
    <t>Ukiah Pacific Associates II, a California Limited Partnership</t>
  </si>
  <si>
    <t>Riverside Charitable Corporation, a California Nonprofit Public Benefit Corporation</t>
  </si>
  <si>
    <t>Sebastopol Pacific Associates, a California Limited Partnership</t>
  </si>
  <si>
    <t>American Canyon Pacific Associates, a California Limited Partnership</t>
  </si>
  <si>
    <t>San Diego Pacific Associates, a California Limited Partnership</t>
  </si>
  <si>
    <t>Sanger Pacific Associates II, a California Limited Partnership</t>
  </si>
  <si>
    <t>Santa Maria Pacific Associates, a California Limited Partnership</t>
  </si>
  <si>
    <t>Wakeland Anita LP</t>
  </si>
  <si>
    <t>CRP Senator Conness Apartments LP (TBF)</t>
  </si>
  <si>
    <t>AFH Casa Paloma LP</t>
  </si>
  <si>
    <t>CRP Sierra Grove Apartments LP ( To Be Formed)</t>
  </si>
  <si>
    <t>CRP Konocti Gardens LP (TBF)</t>
  </si>
  <si>
    <t>Stony Oaks, L.P.</t>
  </si>
  <si>
    <t>A0592 Oxnard, L.P.</t>
  </si>
  <si>
    <t>Lava Ridge Associates, L. P.</t>
  </si>
  <si>
    <t>Central California Housing Corporation</t>
  </si>
  <si>
    <t>Palmdale Terrace Apartments, L.P.</t>
  </si>
  <si>
    <t>The Village at Douglas, LP (to be formed with the tentative name if available)</t>
  </si>
  <si>
    <t>National Community Renaissance of California</t>
  </si>
  <si>
    <t>National Tower, LP (to be formed with the tentative name if available)</t>
  </si>
  <si>
    <t>Brawley Adams II CIC, LP</t>
  </si>
  <si>
    <t>Abbey Road, Inc.</t>
  </si>
  <si>
    <t>Lorena Plaza, L.P.</t>
  </si>
  <si>
    <t>Ventura Veterans, L.P.</t>
  </si>
  <si>
    <t>PD Hovley 1R Limited Partnership</t>
  </si>
  <si>
    <t>Escalante Meadow, L.P.</t>
  </si>
  <si>
    <t>Cypress &amp; 7th, L.P.</t>
  </si>
  <si>
    <t>Metro Square, LP (to be formed with the tentative name if available)</t>
  </si>
  <si>
    <t>Ambassador 9 Percent Associates, L.P.</t>
  </si>
  <si>
    <t>Valley Heights, LP (to be formed with the tentative name if available)</t>
  </si>
  <si>
    <t>Florence Plaza, LP (to be formed with the tentative name if available)</t>
  </si>
  <si>
    <t xml:space="preserve">Homecomings, Inc. </t>
  </si>
  <si>
    <t>Harry's House, LP</t>
  </si>
  <si>
    <t>East LA Community Corporation</t>
  </si>
  <si>
    <t>ECB Housing Partners, L.P.</t>
  </si>
  <si>
    <t>Otay Affordable II V8, L.P.</t>
  </si>
  <si>
    <t>MP One Calistoga Associates, LP</t>
  </si>
  <si>
    <t>Chelsea Investment Corporation</t>
  </si>
  <si>
    <t>Woodman Arleta Housing, L.P.</t>
  </si>
  <si>
    <t xml:space="preserve"> Centennial Gardens LP</t>
  </si>
  <si>
    <t>CRP Redwood Views LP (to be formed)</t>
  </si>
  <si>
    <t>Wakeland Wilcox LP</t>
  </si>
  <si>
    <t>Chelsea Investment Corporation on behalf of a to-be-formed LP</t>
  </si>
  <si>
    <t>Ocean Views, LP (to be formed with the tentative name if available)</t>
  </si>
  <si>
    <t>Burbank Housing Development Corporation</t>
  </si>
  <si>
    <t>Harbor Heights, LP (to be formed with the tentative name if available)</t>
  </si>
  <si>
    <t>Huntley Tower, LP (to be formed with the tentative name if available)</t>
  </si>
  <si>
    <t>Bryson II Partners, LP</t>
  </si>
  <si>
    <t>Donahue 808, L.P.</t>
  </si>
  <si>
    <t>IDG Palos Verde, LP</t>
  </si>
  <si>
    <t>4th St San Jose LP</t>
  </si>
  <si>
    <t>Depot at Hyde Park Partners, LP</t>
  </si>
  <si>
    <t>Cherry Creek Village, LP</t>
  </si>
  <si>
    <t xml:space="preserve">BRJE Phase I Housing Partners, L.P. </t>
  </si>
  <si>
    <t>Lincoln Avenue Apartments, a to-be Formed Limited Partnership</t>
  </si>
  <si>
    <t xml:space="preserve">Alora Family Housing Partners, L.P. </t>
  </si>
  <si>
    <t>Nadeau SH, L.P.</t>
  </si>
  <si>
    <t>Petaluma Corona Station LP (to be formed)</t>
  </si>
  <si>
    <t>Santa Rosa Roseland Ave LP (to be formed)</t>
  </si>
  <si>
    <t>Bakersfield Brentwood LP (to be formed)</t>
  </si>
  <si>
    <t>Eureka Myrtle Ave LP (to be formed)</t>
  </si>
  <si>
    <t>Chico Pacific Associates II, a California Limited Partnership</t>
  </si>
  <si>
    <t>Marysville Pacific Associates, a California Limited Partnership</t>
  </si>
  <si>
    <t>Olivehurst Pacific Associates, a California Limited Partnership</t>
  </si>
  <si>
    <t>Lakeport Senior Associates, a California Limited Partnership</t>
  </si>
  <si>
    <t>Gridley Family Associates, a California Limited Partnership</t>
  </si>
  <si>
    <t>Redding Pacific Associates, a California Limited Partnership</t>
  </si>
  <si>
    <t>Oroville Senior Associates, a California Limited Partnership</t>
  </si>
  <si>
    <t>Oroville Family Associates, a California Limited Partnership</t>
  </si>
  <si>
    <t>Olivehurst PSH Pacific Associates, a California Limited Partnership</t>
  </si>
  <si>
    <t>Petaluma Ecumenical Properties (dba PEP Housing)</t>
  </si>
  <si>
    <t>South Western SH, L.P.</t>
  </si>
  <si>
    <t>Kelseyville 2, L.P., a California limited partnership</t>
  </si>
  <si>
    <t>3150 Dutton Ave., L.P., a California limited partnership</t>
  </si>
  <si>
    <t>Morro Bay Apartments, L.P. - A to be formed Limited Partnership</t>
  </si>
  <si>
    <t>CA-20-207</t>
  </si>
  <si>
    <t>Morro Bay Apartments</t>
  </si>
  <si>
    <t>Morro Bay</t>
  </si>
  <si>
    <t>Peter W. Ragsdale</t>
  </si>
  <si>
    <t>Stephen M. Pelz</t>
  </si>
  <si>
    <t>Jan M. Lindenthal</t>
  </si>
  <si>
    <t>Derek M. Skrynski</t>
  </si>
  <si>
    <t xml:space="preserve">Ryan LaRue </t>
  </si>
  <si>
    <t>Starla Warren</t>
  </si>
  <si>
    <t>Ryan LaRue</t>
  </si>
  <si>
    <t>Laura Slajchert</t>
  </si>
  <si>
    <t>Matt Graves - Project Developer</t>
  </si>
  <si>
    <t>Gant Bowman</t>
  </si>
  <si>
    <t>Amelia Ross</t>
  </si>
  <si>
    <t>Danielle Curls Bennett</t>
  </si>
  <si>
    <t>Frank Cardone</t>
  </si>
  <si>
    <t>Alfredo Izmajtovich</t>
  </si>
  <si>
    <t>Andre H. Madeira</t>
  </si>
  <si>
    <t>Steven Orozco</t>
  </si>
  <si>
    <t>Mary Jane Jagodzinski</t>
  </si>
  <si>
    <t>Vincent Nicholas</t>
  </si>
  <si>
    <t>Brad Wiblin, Executive Vice President</t>
  </si>
  <si>
    <t>Callie Condry</t>
  </si>
  <si>
    <t>Darren Bobrowsky</t>
  </si>
  <si>
    <t>John F. Bigley</t>
  </si>
  <si>
    <t>Rick Schroeder</t>
  </si>
  <si>
    <t>Stephen W. Cope</t>
  </si>
  <si>
    <t>Greg Comanor</t>
  </si>
  <si>
    <t>Daniel Knott</t>
  </si>
  <si>
    <t>Katherine McFadden</t>
  </si>
  <si>
    <t>Margarita H. de Escontrias</t>
  </si>
  <si>
    <t>Greg Smith</t>
  </si>
  <si>
    <t>Chris Maffris</t>
  </si>
  <si>
    <t>Preston Prince</t>
  </si>
  <si>
    <t>Peter Schellinger</t>
  </si>
  <si>
    <t>Tara Barauskas, Executive Director</t>
  </si>
  <si>
    <t>Monique Hastings</t>
  </si>
  <si>
    <t>Philip Wood</t>
  </si>
  <si>
    <t>Marcus Griffin</t>
  </si>
  <si>
    <t>Caleb Roope</t>
  </si>
  <si>
    <t>Recinda Shafer</t>
  </si>
  <si>
    <t>Paul Salib</t>
  </si>
  <si>
    <t>Milo Peinemann</t>
  </si>
  <si>
    <t>Seth Sterneck</t>
  </si>
  <si>
    <t>Aaron Mandel</t>
  </si>
  <si>
    <t xml:space="preserve">Monique Hastings </t>
  </si>
  <si>
    <t xml:space="preserve">Laurie Doyle </t>
  </si>
  <si>
    <t>Andrew Hanna</t>
  </si>
  <si>
    <t>Ashley Wright</t>
  </si>
  <si>
    <t>Cheri Hoffman</t>
  </si>
  <si>
    <t>Maura Johnson</t>
  </si>
  <si>
    <t>Dora Leong Gallo</t>
  </si>
  <si>
    <t>Adriana Quiquivix</t>
  </si>
  <si>
    <t>Erik Halter</t>
  </si>
  <si>
    <t>Bob Havlicek</t>
  </si>
  <si>
    <t>Robert P. Havlicek Jr</t>
  </si>
  <si>
    <t>Donald S. Falk</t>
  </si>
  <si>
    <t>Denise M. Wise</t>
  </si>
  <si>
    <t>Robert P. Havlicek Jr.</t>
  </si>
  <si>
    <t>Laurie Doyle</t>
  </si>
  <si>
    <t>Ernesto Espinoza</t>
  </si>
  <si>
    <t>Ted Miyahara</t>
  </si>
  <si>
    <t>Michael Massie</t>
  </si>
  <si>
    <t>June Park</t>
  </si>
  <si>
    <t>Jennifer Ackerman (Rice)</t>
  </si>
  <si>
    <t>Taylor Holland</t>
  </si>
  <si>
    <t>Lawrance Florin</t>
  </si>
  <si>
    <t>Mark Krug</t>
  </si>
  <si>
    <t>Rich Wallach</t>
  </si>
  <si>
    <t>Rick Westberg</t>
  </si>
  <si>
    <t>Cynthia Michels</t>
  </si>
  <si>
    <t>Matt Huerta</t>
  </si>
  <si>
    <t>Mark Walther</t>
  </si>
  <si>
    <t>Adrian Chorley</t>
  </si>
  <si>
    <t>William Leach</t>
  </si>
  <si>
    <t>Ann Silverberg</t>
  </si>
  <si>
    <t>Jim Rendler</t>
  </si>
  <si>
    <t>Mellody Lock</t>
  </si>
  <si>
    <t>Chris Dart</t>
  </si>
  <si>
    <t>Mary Stompe</t>
  </si>
  <si>
    <t>Lori Koester</t>
  </si>
  <si>
    <t>Ken Litzinger</t>
  </si>
  <si>
    <t>DCDC Victory Gardens, LLC</t>
  </si>
  <si>
    <t>Golden Empire Affordable Housing, Inc.</t>
  </si>
  <si>
    <t>MP Avance, LLC</t>
  </si>
  <si>
    <t>AOF Cameron Villa LLC</t>
  </si>
  <si>
    <t>Allied 34320 Fremont, LLC</t>
  </si>
  <si>
    <t>Creekside Place , LLC</t>
  </si>
  <si>
    <t>Monterey Housing Authority Development Corporation</t>
  </si>
  <si>
    <t>Central Valley Coalition for Affordable Housing</t>
  </si>
  <si>
    <t>Eden Investments, Inc.</t>
  </si>
  <si>
    <t>Vines at Tabor GP, LLC (to be formed)</t>
  </si>
  <si>
    <t>Related/Southwest Development Co., LLC</t>
  </si>
  <si>
    <t>Eden Sequoia, LLC</t>
  </si>
  <si>
    <t>Peoples' Self-Help Housing Corporation</t>
  </si>
  <si>
    <t>CHW Linda Vista LLC</t>
  </si>
  <si>
    <t>SCHOC I LLC</t>
  </si>
  <si>
    <t>To be formed LLC</t>
  </si>
  <si>
    <t>Related/Washington Santa Ana Development Co., LLC</t>
  </si>
  <si>
    <t>USA Properties Fund, Inc.</t>
  </si>
  <si>
    <t>Creekside Terrace LLC</t>
  </si>
  <si>
    <t>"To be formed LLC" with SHE as sole member</t>
  </si>
  <si>
    <t>"To be formed" LLC (SHE sole member/manager)</t>
  </si>
  <si>
    <t>A0685 Cathedral City Holdings LLC</t>
  </si>
  <si>
    <t>MP 1700 Santa Monica LLC</t>
  </si>
  <si>
    <t>To be formed when tax credits are allocated</t>
  </si>
  <si>
    <t>Related/Rialto Metrolink South Development Co., LLC</t>
  </si>
  <si>
    <t>San Pasqual Housing &amp; Community Development</t>
  </si>
  <si>
    <t xml:space="preserve">Allied 4038 Irvington, LLC </t>
  </si>
  <si>
    <t>Decro NoHo 5050, LLC</t>
  </si>
  <si>
    <t>Community Revitalization &amp; Development Corporation</t>
  </si>
  <si>
    <t>Etting Road LLC</t>
  </si>
  <si>
    <t>713 5th Street GP LLC</t>
  </si>
  <si>
    <t>MP 414 Petaluma LLC</t>
  </si>
  <si>
    <t>502 Barcellus, LLC</t>
  </si>
  <si>
    <t>BHDC Burbank Ave, LLC</t>
  </si>
  <si>
    <t>Domus GP LLC</t>
  </si>
  <si>
    <t>Pacific Housing, Inc.</t>
  </si>
  <si>
    <t>Acme Milestone GP, LLC</t>
  </si>
  <si>
    <t>TPC Holdings VII, LLC</t>
  </si>
  <si>
    <t>Wakeland Anita, LLC</t>
  </si>
  <si>
    <t>AFH Casa Paloma LLC</t>
  </si>
  <si>
    <t>CRP Konocti Gardens AGP LLC</t>
  </si>
  <si>
    <t>Stony Oaks, LLC</t>
  </si>
  <si>
    <t>Las Cortes, Inc.</t>
  </si>
  <si>
    <t>Palmdale Terrace Apartments, LLC</t>
  </si>
  <si>
    <t>Global Premier Development, INC.</t>
  </si>
  <si>
    <t>VS Phase 1 GP LLC</t>
  </si>
  <si>
    <t>CIC Brawley Adams II, LLC</t>
  </si>
  <si>
    <t>Supportive Housing LLC</t>
  </si>
  <si>
    <t>Palm Communities</t>
  </si>
  <si>
    <t>Surf Development Company</t>
  </si>
  <si>
    <t>Ambassador 9% GP LLC</t>
  </si>
  <si>
    <t>San Diego Community Housing Corporation</t>
  </si>
  <si>
    <t>FFAH V Otay Ranch II, LLC</t>
  </si>
  <si>
    <t>TBD</t>
  </si>
  <si>
    <t>MP One Calistoga LLC</t>
  </si>
  <si>
    <t>Woodman Arleta Housing, LLC</t>
  </si>
  <si>
    <t>Centennial Gardens GP LLC</t>
  </si>
  <si>
    <t>Wakeland Wilcox LLC</t>
  </si>
  <si>
    <t>to-be-formed LLC controlled by Chelsea Investment Corporation</t>
  </si>
  <si>
    <t>Bryson II GP LLC</t>
  </si>
  <si>
    <t>Donahue 808, LLC</t>
  </si>
  <si>
    <t>Kingdom Development, Inc.</t>
  </si>
  <si>
    <t>PATH Ventures</t>
  </si>
  <si>
    <t>Depot at Hyde Park Developers, LLC</t>
  </si>
  <si>
    <t xml:space="preserve">Kingdom Development, Inc. </t>
  </si>
  <si>
    <t>Related/BRJE Development Co., LLC</t>
  </si>
  <si>
    <t xml:space="preserve">Pacific Housing, Inc. </t>
  </si>
  <si>
    <t>AHG Nadeau LLC</t>
  </si>
  <si>
    <t>Johnson &amp; Johnson Investments, LLC</t>
  </si>
  <si>
    <t>Pony Express Senior Apartments LLC</t>
  </si>
  <si>
    <t>AHG Western LLC</t>
  </si>
  <si>
    <t>Corporation for Better Housing</t>
  </si>
  <si>
    <t xml:space="preserve">San Luis Obispo Non-Profit, LLC </t>
  </si>
  <si>
    <t>Ajay Nayar</t>
  </si>
  <si>
    <t>Jon White</t>
  </si>
  <si>
    <t>Kris Zappettini</t>
  </si>
  <si>
    <t>Christina Alley</t>
  </si>
  <si>
    <t>Peter Lundberg</t>
  </si>
  <si>
    <t>Geoffrey C. Brown</t>
  </si>
  <si>
    <t>Ted M. Handel</t>
  </si>
  <si>
    <t>David Rutledge</t>
  </si>
  <si>
    <t>Jeff Moline</t>
  </si>
  <si>
    <t xml:space="preserve">Tara Barauskas, Executive Director </t>
  </si>
  <si>
    <t>Mark Wiese</t>
  </si>
  <si>
    <t>Emilio Ramirez</t>
  </si>
  <si>
    <t>Maurice Ramirez</t>
  </si>
  <si>
    <t>Deborah Willard</t>
  </si>
  <si>
    <t>J David Page</t>
  </si>
  <si>
    <t xml:space="preserve">Ann Silverberg </t>
  </si>
  <si>
    <t>Scott Smith</t>
  </si>
  <si>
    <t>DFA Victory Gardens LLC</t>
  </si>
  <si>
    <t>American Community Developers, Inc.</t>
  </si>
  <si>
    <t>WP Sierra Heights Phase II LLC</t>
  </si>
  <si>
    <t>WP Oroville Heights LLC</t>
  </si>
  <si>
    <t>Community Revitalization and Development Corporation</t>
  </si>
  <si>
    <t xml:space="preserve">JCNI Southwest Village Housing Partners, LLC </t>
  </si>
  <si>
    <t>FTF Paseo Padre, LLC</t>
  </si>
  <si>
    <t>Micon Real Estate (or a to-be-formed LLC)</t>
  </si>
  <si>
    <t>Supportive Housing, LLC</t>
  </si>
  <si>
    <t>Riverside Charitable Corporation</t>
  </si>
  <si>
    <t>CORE Rialto Metro South MGP, LLC</t>
  </si>
  <si>
    <t>NoHo 5050 PSH, LLC</t>
  </si>
  <si>
    <t>Olive Ranch Apartments I LLC (To-Be-Formed)</t>
  </si>
  <si>
    <t>Olive Ranch Apartments II LLC (To-Be-Formed)</t>
  </si>
  <si>
    <t>Bruce Village Commons LLC (To-Be-Formed)</t>
  </si>
  <si>
    <t>Kennett Investors II, LLC</t>
  </si>
  <si>
    <t>Community Revitalization &amp; Development Corporation of the to be formed LP</t>
  </si>
  <si>
    <t xml:space="preserve">TLCS, Inc. dba Hope Cooperative </t>
  </si>
  <si>
    <t>Butte County Affordable Housing Development Corporation</t>
  </si>
  <si>
    <t>Cabrillo Economic Development Corporation</t>
  </si>
  <si>
    <t xml:space="preserve">FFAH II Barcellus Court, LLC </t>
  </si>
  <si>
    <t>WSA Partners I, LLC</t>
  </si>
  <si>
    <t>Silvercrest, Inc.</t>
  </si>
  <si>
    <t>AHCDC Montana LLC</t>
  </si>
  <si>
    <t>Phoenix Development Company of Minneapolis, LLC</t>
  </si>
  <si>
    <t>Spectrum GP LLC</t>
  </si>
  <si>
    <t>Siesta Milestone GP, LLC</t>
  </si>
  <si>
    <t>Kaweah Management Company</t>
  </si>
  <si>
    <t>RCC MGP LLC</t>
  </si>
  <si>
    <t>CRP Senator Conness Apartments AGP LLC</t>
  </si>
  <si>
    <t>VP Casa Paloma LLC</t>
  </si>
  <si>
    <t>CRP Sierra Grove Apartments AGP LLC ( To Be Formed)</t>
  </si>
  <si>
    <t>Central Valley Coalition For Affordable Housing</t>
  </si>
  <si>
    <t>FFAH V Stony Oaks, LLC</t>
  </si>
  <si>
    <t>A0592 Oxnard Holdings LLC</t>
  </si>
  <si>
    <t xml:space="preserve">Butte County Affordable Housing Development Corporation </t>
  </si>
  <si>
    <t>WCH Affordable LIV, LLC</t>
  </si>
  <si>
    <t>Living Hope Housing Foundation</t>
  </si>
  <si>
    <t>Pacific Southwest Community Development Corporation</t>
  </si>
  <si>
    <t>U.S.VETS - VENTURA LLC</t>
  </si>
  <si>
    <t>Housing Corporation of America</t>
  </si>
  <si>
    <t>Housing Authority of the County of Santa Barbara</t>
  </si>
  <si>
    <t>Community Action Agency of Butte County, Inc.</t>
  </si>
  <si>
    <t>Building Better Partnerships, Inc.</t>
  </si>
  <si>
    <t>Otay Affordable II V8, LLC</t>
  </si>
  <si>
    <t>AHA Los Angeles II MGP, LLC</t>
  </si>
  <si>
    <t>Trillium Housing Services</t>
  </si>
  <si>
    <t>CRP Redwood Views AGP LLC (to be formed)</t>
  </si>
  <si>
    <t>Allied Housing, Inc.</t>
  </si>
  <si>
    <t>Catholic Charities of the Diocese of Santa Rosa</t>
  </si>
  <si>
    <t xml:space="preserve">Los Angeles Housing Partnership </t>
  </si>
  <si>
    <t>FFAH V DeTurk Winery, LLC</t>
  </si>
  <si>
    <t>Impact Development Group, LLC</t>
  </si>
  <si>
    <t>WORKS Depot MGP, LLC</t>
  </si>
  <si>
    <t>Cloverdale Community Outreach Committee</t>
  </si>
  <si>
    <t>BHDC Mendocino I, LLC</t>
  </si>
  <si>
    <t>FTF Calistoga, a to be formed LLC</t>
  </si>
  <si>
    <t>Nexus for Affordable Housing</t>
  </si>
  <si>
    <t>NEXUS for Affordable Housing</t>
  </si>
  <si>
    <t>Balley Initiative for Affordable Housing</t>
  </si>
  <si>
    <t>Kelley Ventures, LLC</t>
  </si>
  <si>
    <t>Valley Initiative for Affordable Housing</t>
  </si>
  <si>
    <t>Integrated Community Development, LLC</t>
  </si>
  <si>
    <t>Morro Bay Apartments, LLC, a to be formed LLC</t>
  </si>
  <si>
    <t>HPI Rialto, LLC</t>
  </si>
  <si>
    <t>Anthony Perez</t>
  </si>
  <si>
    <t>Daylight Community Development, LLC</t>
  </si>
  <si>
    <t>Northern Valley Catholic Social Service, Inc.</t>
  </si>
  <si>
    <t>Bobbi Sawtelle</t>
  </si>
  <si>
    <t>The Skid Row Housing Trust</t>
  </si>
  <si>
    <t>Sierra Atilano</t>
  </si>
  <si>
    <t>Danco Communities</t>
  </si>
  <si>
    <t>Projects identified in red font above submitted the application twice.</t>
  </si>
  <si>
    <t>Community Corporation of Santa Monica</t>
  </si>
  <si>
    <t xml:space="preserve">Burbank Housing Development Corporation </t>
  </si>
  <si>
    <t>Affirmed Housing Group, Inc.</t>
  </si>
  <si>
    <t>Brad Wiblin</t>
  </si>
  <si>
    <t>City of Los Angeles (Letter of Support)</t>
  </si>
  <si>
    <t>San Francisco County (Letter of Support)</t>
  </si>
  <si>
    <t>TOTAL TAX CREDIT UNITS</t>
  </si>
  <si>
    <t>Original list had incorrect information which has been corrected:  20-180 Depot at Hyde Park and 20-082 Tyler - Valley Metro Housing</t>
  </si>
  <si>
    <t>DISASTER CREDIT SECOND TIE BREAKER</t>
  </si>
  <si>
    <t>DISASTER CREDIT FIRST TIE BREAKER LETTER OF SUPPORT*</t>
  </si>
  <si>
    <t>Daniel Fred</t>
  </si>
  <si>
    <t>Derek M. Skrzynski</t>
  </si>
  <si>
    <t>Christie Marcella</t>
  </si>
  <si>
    <t>Kenneth S. Robertson</t>
  </si>
  <si>
    <t>Lesely Edwards</t>
  </si>
  <si>
    <t>Erin Johansen</t>
  </si>
  <si>
    <t>Edward S. Mayer</t>
  </si>
  <si>
    <t>Melissa Vincent</t>
  </si>
  <si>
    <t>Joseph Stalzer</t>
  </si>
  <si>
    <t>Loren Brueggemann</t>
  </si>
  <si>
    <t>Tony Palaigos</t>
  </si>
  <si>
    <t>Kenneth Kugler</t>
  </si>
  <si>
    <t>David Nahas</t>
  </si>
  <si>
    <t xml:space="preserve">Tony Palaigos </t>
  </si>
  <si>
    <t>Graham Espley-Jones</t>
  </si>
  <si>
    <t>Chunmei Song</t>
  </si>
  <si>
    <t>Robert W. Laing</t>
  </si>
  <si>
    <t>Stephen Peck</t>
  </si>
  <si>
    <t>Ron Olson</t>
  </si>
  <si>
    <t>Thomas Tenorio</t>
  </si>
  <si>
    <t>Robert P Havlicek Jr</t>
  </si>
  <si>
    <t>Gustavo Becerra</t>
  </si>
  <si>
    <t>Brandie Gordon</t>
  </si>
  <si>
    <t>Robert Laing</t>
  </si>
  <si>
    <t>Bill Salamandrakis</t>
  </si>
  <si>
    <t>Bruce W. Kilen</t>
  </si>
  <si>
    <t>Pamela Swan</t>
  </si>
  <si>
    <t>Vivian Ramirez</t>
  </si>
  <si>
    <t>Colleen Halbohm</t>
  </si>
  <si>
    <t>Lawrence Florin</t>
  </si>
  <si>
    <t>Gina Onweiler</t>
  </si>
  <si>
    <t>Dave Rutledge</t>
  </si>
  <si>
    <t>Emily haden</t>
  </si>
  <si>
    <t>Mike Kelley</t>
  </si>
  <si>
    <t>Dorothy Knox</t>
  </si>
  <si>
    <t>Benjamin T. Lingo</t>
  </si>
  <si>
    <r>
      <t>*</t>
    </r>
    <r>
      <rPr>
        <b/>
        <sz val="11"/>
        <rFont val="Calibri"/>
        <family val="2"/>
      </rPr>
      <t>Yes</t>
    </r>
    <r>
      <rPr>
        <sz val="11"/>
        <rFont val="Calibri"/>
        <family val="2"/>
      </rPr>
      <t xml:space="preserve"> indicates a letter of support has been received by TCAC.  This list is "as applied" and the letters </t>
    </r>
    <r>
      <rPr>
        <u val="single"/>
        <sz val="11"/>
        <rFont val="Calibri"/>
        <family val="2"/>
      </rPr>
      <t>have not been verified by TCAC</t>
    </r>
    <r>
      <rPr>
        <sz val="11"/>
        <rFont val="Calibri"/>
        <family val="2"/>
      </rPr>
      <t xml:space="preserve"> for compliance with program requirements.  </t>
    </r>
  </si>
  <si>
    <t xml:space="preserve">DISASTER CREDIT REQUESTED </t>
  </si>
  <si>
    <t>DISASTER CREDIT POINTS SELF-SCORE TOTAL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</si>
</sst>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&quot;$&quot;#,##0"/>
    <numFmt numFmtId="167" formatCode="mm/dd/yy;@"/>
    <numFmt numFmtId="168" formatCode="0.000%"/>
    <numFmt numFmtId="169" formatCode="&quot;$&quot;#,##0.00"/>
    <numFmt numFmtId="170" formatCode="&quot;$&quot;#,##0.00000"/>
    <numFmt numFmtId="171" formatCode="_(&quot;$&quot;* #,##0.00000_);_(&quot;$&quot;* \(#,##0.00000\);_(&quot;$&quot;* &quot;-&quot;?????_);_(@_)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000"/>
    <numFmt numFmtId="179" formatCode="#,##0.00000"/>
    <numFmt numFmtId="180" formatCode="#,##0.0000000"/>
    <numFmt numFmtId="181" formatCode="#,##0.00000000"/>
    <numFmt numFmtId="182" formatCode="#,##0.00000000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sz val="9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3" fillId="0" borderId="0" applyNumberFormat="0" applyBorder="0">
      <alignment/>
      <protection/>
    </xf>
    <xf numFmtId="0" fontId="4" fillId="0" borderId="0" applyBorder="0" applyAlignment="0">
      <protection/>
    </xf>
    <xf numFmtId="0" fontId="5" fillId="0" borderId="0" applyFill="0" applyBorder="0" applyAlignment="0">
      <protection/>
    </xf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7" fillId="0" borderId="0">
      <alignment vertical="top"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7" fillId="0" borderId="0">
      <alignment vertical="top"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7" fillId="0" borderId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7" fillId="0" borderId="0">
      <alignment vertical="top"/>
      <protection/>
    </xf>
    <xf numFmtId="0" fontId="34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34" fillId="32" borderId="7" applyNumberFormat="0" applyFont="0" applyAlignment="0" applyProtection="0"/>
    <xf numFmtId="0" fontId="34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>
      <alignment horizontal="left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1" fillId="0" borderId="0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vertical="top"/>
      <protection/>
    </xf>
    <xf numFmtId="166" fontId="12" fillId="0" borderId="0" xfId="0" applyNumberFormat="1" applyFont="1" applyFill="1" applyBorder="1" applyAlignment="1" applyProtection="1">
      <alignment horizontal="right" vertical="top"/>
      <protection/>
    </xf>
    <xf numFmtId="1" fontId="12" fillId="0" borderId="0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Border="1" applyAlignment="1" applyProtection="1">
      <alignment horizontal="center" vertical="top"/>
      <protection/>
    </xf>
    <xf numFmtId="2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173" fontId="12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12" fillId="33" borderId="0" xfId="0" applyFont="1" applyFill="1" applyBorder="1" applyAlignment="1" applyProtection="1">
      <alignment vertical="top"/>
      <protection/>
    </xf>
    <xf numFmtId="0" fontId="52" fillId="0" borderId="0" xfId="0" applyFont="1" applyFill="1" applyBorder="1" applyAlignment="1" applyProtection="1">
      <alignment vertical="top"/>
      <protection/>
    </xf>
    <xf numFmtId="0" fontId="52" fillId="0" borderId="0" xfId="97" applyFont="1" applyFill="1" applyBorder="1" applyAlignment="1" applyProtection="1">
      <alignment horizontal="left" vertical="top"/>
      <protection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68" fontId="12" fillId="0" borderId="0" xfId="0" applyNumberFormat="1" applyFont="1" applyAlignment="1">
      <alignment horizontal="center"/>
    </xf>
    <xf numFmtId="166" fontId="11" fillId="0" borderId="0" xfId="0" applyNumberFormat="1" applyFont="1" applyFill="1" applyBorder="1" applyAlignment="1" applyProtection="1">
      <alignment horizontal="center" wrapText="1"/>
      <protection/>
    </xf>
    <xf numFmtId="166" fontId="12" fillId="0" borderId="0" xfId="0" applyNumberFormat="1" applyFont="1" applyFill="1" applyBorder="1" applyAlignment="1" applyProtection="1">
      <alignment horizontal="center" vertical="top"/>
      <protection/>
    </xf>
    <xf numFmtId="0" fontId="12" fillId="33" borderId="0" xfId="0" applyFont="1" applyFill="1" applyBorder="1" applyAlignment="1" applyProtection="1">
      <alignment horizontal="center" vertical="top"/>
      <protection/>
    </xf>
  </cellXfs>
  <cellStyles count="1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4 2" xfId="48"/>
    <cellStyle name="Comma 4 2 2" xfId="49"/>
    <cellStyle name="Comma 4 3" xfId="50"/>
    <cellStyle name="Comma 5" xfId="51"/>
    <cellStyle name="Currency" xfId="52"/>
    <cellStyle name="Currency [0]" xfId="53"/>
    <cellStyle name="Currency 2" xfId="54"/>
    <cellStyle name="Currency 2 2" xfId="55"/>
    <cellStyle name="Currency 2 3" xfId="56"/>
    <cellStyle name="Currency 2 3 2" xfId="57"/>
    <cellStyle name="Currency 3" xfId="58"/>
    <cellStyle name="Currency 3 2" xfId="59"/>
    <cellStyle name="Currency 3 3" xfId="60"/>
    <cellStyle name="Currency 4" xfId="61"/>
    <cellStyle name="Currency 4 2" xfId="62"/>
    <cellStyle name="Currency 4 3" xfId="63"/>
    <cellStyle name="Currency 4 3 2" xfId="64"/>
    <cellStyle name="Currency 4 4" xfId="65"/>
    <cellStyle name="Currency 5" xfId="66"/>
    <cellStyle name="Currency 5 2" xfId="67"/>
    <cellStyle name="Currency 5 2 2" xfId="68"/>
    <cellStyle name="Currency 5 3" xfId="69"/>
    <cellStyle name="Currency 6" xfId="70"/>
    <cellStyle name="Currency 6 2" xfId="71"/>
    <cellStyle name="Currency 7" xfId="72"/>
    <cellStyle name="Currency 7 2" xfId="73"/>
    <cellStyle name="Currency 7 3" xfId="74"/>
    <cellStyle name="Currency 7 4" xfId="75"/>
    <cellStyle name="Currency 8" xfId="76"/>
    <cellStyle name="Currency 9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Hyperlink 2" xfId="86"/>
    <cellStyle name="Input" xfId="87"/>
    <cellStyle name="Label" xfId="88"/>
    <cellStyle name="Label No Shade" xfId="89"/>
    <cellStyle name="Label Shaded" xfId="90"/>
    <cellStyle name="Linked Cell" xfId="91"/>
    <cellStyle name="Neutral" xfId="92"/>
    <cellStyle name="Normal 10" xfId="93"/>
    <cellStyle name="Normal 10 2" xfId="94"/>
    <cellStyle name="Normal 11" xfId="95"/>
    <cellStyle name="Normal 12" xfId="96"/>
    <cellStyle name="Normal 2" xfId="97"/>
    <cellStyle name="Normal 2 2" xfId="98"/>
    <cellStyle name="Normal 2 2 2" xfId="99"/>
    <cellStyle name="Normal 2 2 2 2" xfId="100"/>
    <cellStyle name="Normal 2 3" xfId="101"/>
    <cellStyle name="Normal 2 3 2" xfId="102"/>
    <cellStyle name="Normal 2 4" xfId="103"/>
    <cellStyle name="Normal 2 4 2" xfId="104"/>
    <cellStyle name="Normal 2 4 2 2" xfId="105"/>
    <cellStyle name="Normal 2 4 2 3" xfId="106"/>
    <cellStyle name="Normal 2 4 3" xfId="107"/>
    <cellStyle name="Normal 2 4 3 2" xfId="108"/>
    <cellStyle name="Normal 2 4 4" xfId="109"/>
    <cellStyle name="Normal 2 4 5" xfId="110"/>
    <cellStyle name="Normal 2 5" xfId="111"/>
    <cellStyle name="Normal 2 5 2" xfId="112"/>
    <cellStyle name="Normal 2 5 3" xfId="113"/>
    <cellStyle name="Normal 2 6" xfId="114"/>
    <cellStyle name="Normal 3" xfId="115"/>
    <cellStyle name="Normal 3 2" xfId="116"/>
    <cellStyle name="Normal 3 2 2" xfId="117"/>
    <cellStyle name="Normal 3 3" xfId="118"/>
    <cellStyle name="Normal 3 3 2" xfId="119"/>
    <cellStyle name="Normal 3 4" xfId="120"/>
    <cellStyle name="Normal 3 5" xfId="121"/>
    <cellStyle name="Normal 4" xfId="122"/>
    <cellStyle name="Normal 4 2" xfId="123"/>
    <cellStyle name="Normal 4 2 2" xfId="124"/>
    <cellStyle name="Normal 4 2 2 2" xfId="125"/>
    <cellStyle name="Normal 4 2 2 3" xfId="126"/>
    <cellStyle name="Normal 4 2 3" xfId="127"/>
    <cellStyle name="Normal 4 2 4" xfId="128"/>
    <cellStyle name="Normal 4 3" xfId="129"/>
    <cellStyle name="Normal 4 3 2" xfId="130"/>
    <cellStyle name="Normal 4 3 2 2" xfId="131"/>
    <cellStyle name="Normal 4 3 2 2 2" xfId="132"/>
    <cellStyle name="Normal 4 4" xfId="133"/>
    <cellStyle name="Normal 4 4 2" xfId="134"/>
    <cellStyle name="Normal 4 5" xfId="135"/>
    <cellStyle name="Normal 4 6" xfId="136"/>
    <cellStyle name="Normal 5" xfId="137"/>
    <cellStyle name="Normal 5 2" xfId="138"/>
    <cellStyle name="Normal 5 2 2" xfId="139"/>
    <cellStyle name="Normal 5 2 2 2" xfId="140"/>
    <cellStyle name="Normal 5 2 3" xfId="141"/>
    <cellStyle name="Normal 5 3" xfId="142"/>
    <cellStyle name="Normal 5 3 2" xfId="143"/>
    <cellStyle name="Normal 5 3 3" xfId="144"/>
    <cellStyle name="Normal 5 4" xfId="145"/>
    <cellStyle name="Normal 6" xfId="146"/>
    <cellStyle name="Normal 6 2" xfId="147"/>
    <cellStyle name="Normal 6 3" xfId="148"/>
    <cellStyle name="Normal 6 3 2" xfId="149"/>
    <cellStyle name="Normal 7" xfId="150"/>
    <cellStyle name="Normal 7 2" xfId="151"/>
    <cellStyle name="Normal 8" xfId="152"/>
    <cellStyle name="Normal 8 2" xfId="153"/>
    <cellStyle name="Normal 8 2 2" xfId="154"/>
    <cellStyle name="Normal 8 3" xfId="155"/>
    <cellStyle name="Normal 9" xfId="156"/>
    <cellStyle name="Normal 9 2" xfId="157"/>
    <cellStyle name="Normal 9 2 2" xfId="158"/>
    <cellStyle name="Normal 9 3" xfId="159"/>
    <cellStyle name="Note" xfId="160"/>
    <cellStyle name="Note 2" xfId="161"/>
    <cellStyle name="Note 3" xfId="162"/>
    <cellStyle name="Output" xfId="163"/>
    <cellStyle name="Percent" xfId="164"/>
    <cellStyle name="Text Entry" xfId="165"/>
    <cellStyle name="Title" xfId="166"/>
    <cellStyle name="Title 2" xfId="167"/>
    <cellStyle name="Total" xfId="168"/>
    <cellStyle name="Warning Text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7"/>
  <sheetViews>
    <sheetView tabSelected="1" zoomScaleSheetLayoutView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28125" defaultRowHeight="12.75"/>
  <cols>
    <col min="1" max="1" width="12.7109375" style="2" customWidth="1"/>
    <col min="2" max="2" width="45.00390625" style="3" bestFit="1" customWidth="1"/>
    <col min="3" max="3" width="14.57421875" style="3" customWidth="1"/>
    <col min="4" max="5" width="13.7109375" style="4" customWidth="1"/>
    <col min="6" max="6" width="14.28125" style="5" bestFit="1" customWidth="1"/>
    <col min="7" max="7" width="12.7109375" style="6" bestFit="1" customWidth="1"/>
    <col min="8" max="8" width="40.8515625" style="3" bestFit="1" customWidth="1"/>
    <col min="9" max="9" width="35.7109375" style="2" customWidth="1"/>
    <col min="10" max="10" width="22.421875" style="2" bestFit="1" customWidth="1"/>
    <col min="11" max="11" width="17.140625" style="2" customWidth="1"/>
    <col min="12" max="12" width="29.7109375" style="3" bestFit="1" customWidth="1"/>
    <col min="13" max="13" width="9.57421875" style="8" bestFit="1" customWidth="1"/>
    <col min="14" max="14" width="14.421875" style="6" bestFit="1" customWidth="1"/>
    <col min="15" max="17" width="8.7109375" style="8" customWidth="1"/>
    <col min="18" max="19" width="13.7109375" style="8" customWidth="1"/>
    <col min="20" max="20" width="19.140625" style="8" customWidth="1"/>
    <col min="21" max="21" width="19.140625" style="20" customWidth="1"/>
    <col min="22" max="22" width="86.57421875" style="3" bestFit="1" customWidth="1"/>
    <col min="23" max="23" width="39.00390625" style="3" bestFit="1" customWidth="1"/>
    <col min="24" max="24" width="67.57421875" style="2" bestFit="1" customWidth="1"/>
    <col min="25" max="25" width="38.00390625" style="2" bestFit="1" customWidth="1"/>
    <col min="26" max="27" width="81.140625" style="2" bestFit="1" customWidth="1"/>
    <col min="28" max="28" width="49.140625" style="2" bestFit="1" customWidth="1"/>
    <col min="29" max="29" width="33.7109375" style="2" customWidth="1"/>
    <col min="30" max="16384" width="8.28125" style="3" customWidth="1"/>
  </cols>
  <sheetData>
    <row r="1" spans="1:29" s="1" customFormat="1" ht="90">
      <c r="A1" s="10" t="s">
        <v>436</v>
      </c>
      <c r="B1" s="10" t="s">
        <v>420</v>
      </c>
      <c r="C1" s="10" t="s">
        <v>1</v>
      </c>
      <c r="D1" s="1" t="s">
        <v>6</v>
      </c>
      <c r="E1" s="1" t="s">
        <v>7</v>
      </c>
      <c r="F1" s="1" t="s">
        <v>3</v>
      </c>
      <c r="G1" s="1" t="s">
        <v>421</v>
      </c>
      <c r="H1" s="10" t="s">
        <v>0</v>
      </c>
      <c r="I1" s="10" t="s">
        <v>2</v>
      </c>
      <c r="J1" s="10" t="s">
        <v>422</v>
      </c>
      <c r="K1" s="10" t="s">
        <v>4</v>
      </c>
      <c r="L1" s="10" t="s">
        <v>423</v>
      </c>
      <c r="M1" s="1" t="s">
        <v>424</v>
      </c>
      <c r="N1" s="1" t="s">
        <v>425</v>
      </c>
      <c r="O1" s="1" t="s">
        <v>5</v>
      </c>
      <c r="P1" s="1" t="s">
        <v>853</v>
      </c>
      <c r="Q1" s="1" t="s">
        <v>426</v>
      </c>
      <c r="R1" s="1" t="s">
        <v>894</v>
      </c>
      <c r="S1" s="1" t="s">
        <v>895</v>
      </c>
      <c r="T1" s="1" t="s">
        <v>856</v>
      </c>
      <c r="U1" s="19" t="s">
        <v>855</v>
      </c>
      <c r="V1" s="11" t="s">
        <v>449</v>
      </c>
      <c r="W1" s="11" t="s">
        <v>450</v>
      </c>
      <c r="X1" s="11" t="s">
        <v>451</v>
      </c>
      <c r="Y1" s="11" t="s">
        <v>452</v>
      </c>
      <c r="Z1" s="11" t="s">
        <v>453</v>
      </c>
      <c r="AA1" s="11" t="s">
        <v>454</v>
      </c>
      <c r="AB1" s="11" t="s">
        <v>455</v>
      </c>
      <c r="AC1" s="11" t="s">
        <v>456</v>
      </c>
    </row>
    <row r="2" spans="1:27" ht="15">
      <c r="A2" s="2" t="s">
        <v>8</v>
      </c>
      <c r="B2" s="3" t="s">
        <v>9</v>
      </c>
      <c r="C2" s="3" t="s">
        <v>10</v>
      </c>
      <c r="D2" s="4">
        <v>1960374</v>
      </c>
      <c r="E2" s="4">
        <v>0</v>
      </c>
      <c r="F2" s="5">
        <v>113</v>
      </c>
      <c r="G2" s="6">
        <v>0.5687323140556504</v>
      </c>
      <c r="H2" s="3" t="s">
        <v>10</v>
      </c>
      <c r="I2" s="2" t="s">
        <v>431</v>
      </c>
      <c r="J2" s="2" t="s">
        <v>13</v>
      </c>
      <c r="K2" s="2" t="s">
        <v>14</v>
      </c>
      <c r="L2" s="3" t="s">
        <v>12</v>
      </c>
      <c r="M2" s="7" t="s">
        <v>11</v>
      </c>
      <c r="N2" s="6" t="s">
        <v>11</v>
      </c>
      <c r="O2" s="8">
        <v>49</v>
      </c>
      <c r="P2" s="8">
        <v>49</v>
      </c>
      <c r="Q2" s="8">
        <v>48</v>
      </c>
      <c r="R2" s="8" t="s">
        <v>11</v>
      </c>
      <c r="S2" s="5"/>
      <c r="U2" s="8"/>
      <c r="V2" s="3" t="s">
        <v>476</v>
      </c>
      <c r="W2" s="3" t="s">
        <v>605</v>
      </c>
      <c r="X2" s="2" t="s">
        <v>684</v>
      </c>
      <c r="Y2" s="2" t="s">
        <v>605</v>
      </c>
      <c r="Z2" s="2" t="s">
        <v>774</v>
      </c>
      <c r="AA2" s="2" t="s">
        <v>857</v>
      </c>
    </row>
    <row r="3" spans="1:27" ht="15">
      <c r="A3" s="2" t="s">
        <v>16</v>
      </c>
      <c r="B3" s="3" t="s">
        <v>17</v>
      </c>
      <c r="C3" s="3" t="s">
        <v>18</v>
      </c>
      <c r="D3" s="4">
        <v>887617.8</v>
      </c>
      <c r="E3" s="4">
        <v>0</v>
      </c>
      <c r="F3" s="5">
        <v>113</v>
      </c>
      <c r="G3" s="6">
        <v>0.56546211975657</v>
      </c>
      <c r="H3" s="3" t="s">
        <v>19</v>
      </c>
      <c r="I3" s="2" t="s">
        <v>431</v>
      </c>
      <c r="J3" s="2" t="s">
        <v>20</v>
      </c>
      <c r="K3" s="2" t="s">
        <v>21</v>
      </c>
      <c r="L3" s="3" t="s">
        <v>12</v>
      </c>
      <c r="M3" s="7" t="s">
        <v>11</v>
      </c>
      <c r="N3" s="6" t="s">
        <v>11</v>
      </c>
      <c r="O3" s="8">
        <v>40</v>
      </c>
      <c r="P3" s="8">
        <v>40</v>
      </c>
      <c r="Q3" s="8">
        <v>39</v>
      </c>
      <c r="R3" s="8" t="s">
        <v>11</v>
      </c>
      <c r="S3" s="5"/>
      <c r="U3" s="8"/>
      <c r="V3" s="3" t="s">
        <v>477</v>
      </c>
      <c r="W3" s="3" t="s">
        <v>606</v>
      </c>
      <c r="X3" s="2" t="s">
        <v>685</v>
      </c>
      <c r="Y3" s="2" t="s">
        <v>606</v>
      </c>
      <c r="Z3" s="2" t="s">
        <v>477</v>
      </c>
      <c r="AA3" s="2" t="s">
        <v>606</v>
      </c>
    </row>
    <row r="4" spans="1:25" ht="15">
      <c r="A4" s="2" t="s">
        <v>24</v>
      </c>
      <c r="B4" s="3" t="s">
        <v>25</v>
      </c>
      <c r="C4" s="3" t="s">
        <v>10</v>
      </c>
      <c r="D4" s="4">
        <v>1686813</v>
      </c>
      <c r="E4" s="4">
        <v>0</v>
      </c>
      <c r="F4" s="5">
        <v>113</v>
      </c>
      <c r="G4" s="6">
        <v>0.7152910286609243</v>
      </c>
      <c r="H4" s="3" t="s">
        <v>26</v>
      </c>
      <c r="I4" s="2" t="s">
        <v>432</v>
      </c>
      <c r="J4" s="2" t="s">
        <v>27</v>
      </c>
      <c r="K4" s="2" t="s">
        <v>28</v>
      </c>
      <c r="L4" s="3" t="s">
        <v>12</v>
      </c>
      <c r="M4" s="7" t="s">
        <v>11</v>
      </c>
      <c r="N4" s="6" t="s">
        <v>11</v>
      </c>
      <c r="O4" s="8">
        <v>45</v>
      </c>
      <c r="P4" s="8">
        <v>45</v>
      </c>
      <c r="Q4" s="8">
        <v>44</v>
      </c>
      <c r="R4" s="8" t="s">
        <v>11</v>
      </c>
      <c r="S4" s="5"/>
      <c r="U4" s="8"/>
      <c r="V4" s="3" t="s">
        <v>478</v>
      </c>
      <c r="W4" s="3" t="s">
        <v>607</v>
      </c>
      <c r="X4" s="2" t="s">
        <v>686</v>
      </c>
      <c r="Y4" s="2" t="s">
        <v>607</v>
      </c>
    </row>
    <row r="5" spans="1:27" ht="15">
      <c r="A5" s="2" t="s">
        <v>29</v>
      </c>
      <c r="B5" s="3" t="s">
        <v>30</v>
      </c>
      <c r="C5" s="3" t="s">
        <v>31</v>
      </c>
      <c r="D5" s="4">
        <v>1057967</v>
      </c>
      <c r="E5" s="4">
        <v>0</v>
      </c>
      <c r="F5" s="5">
        <v>113</v>
      </c>
      <c r="G5" s="6">
        <v>0.26503474961535195</v>
      </c>
      <c r="H5" s="3" t="s">
        <v>15</v>
      </c>
      <c r="I5" s="2" t="s">
        <v>431</v>
      </c>
      <c r="J5" s="2" t="s">
        <v>33</v>
      </c>
      <c r="K5" s="2" t="s">
        <v>34</v>
      </c>
      <c r="L5" s="3" t="s">
        <v>32</v>
      </c>
      <c r="M5" s="7" t="s">
        <v>11</v>
      </c>
      <c r="N5" s="6" t="s">
        <v>11</v>
      </c>
      <c r="O5" s="8">
        <v>70</v>
      </c>
      <c r="P5" s="8">
        <v>70</v>
      </c>
      <c r="Q5" s="8">
        <v>69</v>
      </c>
      <c r="R5" s="8" t="s">
        <v>11</v>
      </c>
      <c r="S5" s="5"/>
      <c r="U5" s="8"/>
      <c r="V5" s="3" t="s">
        <v>479</v>
      </c>
      <c r="W5" s="3" t="s">
        <v>608</v>
      </c>
      <c r="X5" s="2" t="s">
        <v>687</v>
      </c>
      <c r="Y5" s="2" t="s">
        <v>757</v>
      </c>
      <c r="Z5" s="2" t="s">
        <v>775</v>
      </c>
      <c r="AA5" s="2" t="s">
        <v>858</v>
      </c>
    </row>
    <row r="6" spans="1:25" ht="15">
      <c r="A6" s="2" t="s">
        <v>35</v>
      </c>
      <c r="B6" s="3" t="s">
        <v>36</v>
      </c>
      <c r="C6" s="3" t="s">
        <v>10</v>
      </c>
      <c r="D6" s="4">
        <v>2500000</v>
      </c>
      <c r="E6" s="4">
        <v>3641865</v>
      </c>
      <c r="F6" s="5">
        <v>113</v>
      </c>
      <c r="G6" s="6">
        <v>0.7786676935964836</v>
      </c>
      <c r="H6" s="3" t="s">
        <v>37</v>
      </c>
      <c r="I6" s="2" t="s">
        <v>432</v>
      </c>
      <c r="J6" s="2" t="s">
        <v>38</v>
      </c>
      <c r="K6" s="2" t="s">
        <v>28</v>
      </c>
      <c r="L6" s="3" t="s">
        <v>12</v>
      </c>
      <c r="M6" s="7" t="s">
        <v>11</v>
      </c>
      <c r="N6" s="6" t="s">
        <v>22</v>
      </c>
      <c r="O6" s="8">
        <v>54</v>
      </c>
      <c r="P6" s="8">
        <v>54</v>
      </c>
      <c r="Q6" s="8">
        <v>53</v>
      </c>
      <c r="R6" s="8" t="s">
        <v>11</v>
      </c>
      <c r="S6" s="5"/>
      <c r="U6" s="8"/>
      <c r="V6" s="3" t="s">
        <v>480</v>
      </c>
      <c r="W6" s="3" t="s">
        <v>475</v>
      </c>
      <c r="X6" s="2" t="s">
        <v>688</v>
      </c>
      <c r="Y6" s="2" t="s">
        <v>758</v>
      </c>
    </row>
    <row r="7" spans="1:25" ht="15">
      <c r="A7" s="2" t="s">
        <v>39</v>
      </c>
      <c r="B7" s="3" t="s">
        <v>40</v>
      </c>
      <c r="C7" s="3" t="s">
        <v>31</v>
      </c>
      <c r="D7" s="4">
        <v>3408514</v>
      </c>
      <c r="E7" s="4">
        <v>0</v>
      </c>
      <c r="F7" s="5">
        <v>81</v>
      </c>
      <c r="G7" s="6">
        <v>0.42012232176419934</v>
      </c>
      <c r="H7" s="12" t="s">
        <v>26</v>
      </c>
      <c r="I7" s="2" t="s">
        <v>434</v>
      </c>
      <c r="J7" s="2" t="s">
        <v>41</v>
      </c>
      <c r="K7" s="2" t="s">
        <v>42</v>
      </c>
      <c r="L7" s="3" t="s">
        <v>12</v>
      </c>
      <c r="M7" s="7" t="s">
        <v>11</v>
      </c>
      <c r="N7" s="6" t="s">
        <v>11</v>
      </c>
      <c r="O7" s="8">
        <v>101</v>
      </c>
      <c r="P7" s="8">
        <v>101</v>
      </c>
      <c r="Q7" s="8">
        <v>100</v>
      </c>
      <c r="R7" s="8" t="s">
        <v>22</v>
      </c>
      <c r="S7" s="5">
        <v>81</v>
      </c>
      <c r="T7" s="8" t="s">
        <v>22</v>
      </c>
      <c r="U7" s="20">
        <f>D7/P7</f>
        <v>33747.66336633663</v>
      </c>
      <c r="V7" s="3" t="s">
        <v>481</v>
      </c>
      <c r="W7" s="3" t="s">
        <v>759</v>
      </c>
      <c r="X7" s="2" t="s">
        <v>689</v>
      </c>
      <c r="Y7" s="2" t="s">
        <v>759</v>
      </c>
    </row>
    <row r="8" spans="1:25" ht="15">
      <c r="A8" s="2" t="s">
        <v>43</v>
      </c>
      <c r="B8" s="3" t="s">
        <v>44</v>
      </c>
      <c r="C8" s="3" t="s">
        <v>10</v>
      </c>
      <c r="D8" s="4">
        <v>1331529.8</v>
      </c>
      <c r="E8" s="4">
        <v>0</v>
      </c>
      <c r="F8" s="5">
        <v>113</v>
      </c>
      <c r="G8" s="6">
        <v>0.4260996105651022</v>
      </c>
      <c r="H8" s="3" t="s">
        <v>19</v>
      </c>
      <c r="I8" s="3" t="s">
        <v>19</v>
      </c>
      <c r="J8" s="2" t="s">
        <v>46</v>
      </c>
      <c r="K8" s="2" t="s">
        <v>47</v>
      </c>
      <c r="L8" s="3" t="s">
        <v>12</v>
      </c>
      <c r="M8" s="7" t="s">
        <v>11</v>
      </c>
      <c r="N8" s="6" t="s">
        <v>11</v>
      </c>
      <c r="O8" s="8">
        <v>40</v>
      </c>
      <c r="P8" s="8">
        <v>40</v>
      </c>
      <c r="Q8" s="8">
        <v>39</v>
      </c>
      <c r="R8" s="8" t="s">
        <v>11</v>
      </c>
      <c r="S8" s="5"/>
      <c r="U8" s="8"/>
      <c r="V8" s="3" t="s">
        <v>482</v>
      </c>
      <c r="W8" s="3" t="s">
        <v>609</v>
      </c>
      <c r="X8" s="2" t="s">
        <v>484</v>
      </c>
      <c r="Y8" s="2" t="s">
        <v>609</v>
      </c>
    </row>
    <row r="9" spans="1:25" ht="15">
      <c r="A9" s="2" t="s">
        <v>48</v>
      </c>
      <c r="B9" s="3" t="s">
        <v>49</v>
      </c>
      <c r="C9" s="3" t="s">
        <v>31</v>
      </c>
      <c r="D9" s="4">
        <v>2295222.5</v>
      </c>
      <c r="E9" s="4">
        <v>0</v>
      </c>
      <c r="F9" s="5">
        <v>113</v>
      </c>
      <c r="G9" s="6">
        <v>0.3092830749857074</v>
      </c>
      <c r="H9" s="3" t="s">
        <v>15</v>
      </c>
      <c r="I9" s="2" t="s">
        <v>430</v>
      </c>
      <c r="J9" s="2" t="s">
        <v>50</v>
      </c>
      <c r="K9" s="2" t="s">
        <v>51</v>
      </c>
      <c r="L9" s="3" t="s">
        <v>12</v>
      </c>
      <c r="M9" s="7" t="s">
        <v>11</v>
      </c>
      <c r="N9" s="6" t="s">
        <v>11</v>
      </c>
      <c r="O9" s="8">
        <v>80</v>
      </c>
      <c r="P9" s="8">
        <v>80</v>
      </c>
      <c r="Q9" s="8">
        <v>79</v>
      </c>
      <c r="R9" s="8" t="s">
        <v>11</v>
      </c>
      <c r="S9" s="5"/>
      <c r="U9" s="8"/>
      <c r="V9" s="3" t="s">
        <v>483</v>
      </c>
      <c r="W9" s="3" t="s">
        <v>610</v>
      </c>
      <c r="X9" s="2" t="s">
        <v>690</v>
      </c>
      <c r="Y9" s="2" t="s">
        <v>610</v>
      </c>
    </row>
    <row r="10" spans="1:25" ht="15">
      <c r="A10" s="2" t="s">
        <v>52</v>
      </c>
      <c r="B10" s="3" t="s">
        <v>53</v>
      </c>
      <c r="C10" s="3" t="s">
        <v>10</v>
      </c>
      <c r="D10" s="4">
        <v>959774</v>
      </c>
      <c r="E10" s="4">
        <v>0</v>
      </c>
      <c r="F10" s="5">
        <v>113</v>
      </c>
      <c r="G10" s="6">
        <v>0.48538</v>
      </c>
      <c r="H10" s="3" t="s">
        <v>19</v>
      </c>
      <c r="I10" s="3" t="s">
        <v>19</v>
      </c>
      <c r="J10" s="2" t="s">
        <v>54</v>
      </c>
      <c r="K10" s="2" t="s">
        <v>55</v>
      </c>
      <c r="L10" s="3" t="s">
        <v>12</v>
      </c>
      <c r="M10" s="7" t="s">
        <v>11</v>
      </c>
      <c r="N10" s="6" t="s">
        <v>11</v>
      </c>
      <c r="O10" s="8">
        <v>32</v>
      </c>
      <c r="P10" s="8">
        <v>32</v>
      </c>
      <c r="Q10" s="8">
        <v>31</v>
      </c>
      <c r="R10" s="8" t="s">
        <v>11</v>
      </c>
      <c r="S10" s="5"/>
      <c r="U10" s="8"/>
      <c r="V10" s="3" t="s">
        <v>484</v>
      </c>
      <c r="W10" s="3" t="s">
        <v>611</v>
      </c>
      <c r="X10" s="2" t="s">
        <v>484</v>
      </c>
      <c r="Y10" s="2" t="s">
        <v>611</v>
      </c>
    </row>
    <row r="11" spans="1:27" ht="15">
      <c r="A11" s="2" t="s">
        <v>57</v>
      </c>
      <c r="B11" s="3" t="s">
        <v>58</v>
      </c>
      <c r="C11" s="3" t="s">
        <v>31</v>
      </c>
      <c r="D11" s="4">
        <v>1536000</v>
      </c>
      <c r="E11" s="4">
        <v>0</v>
      </c>
      <c r="F11" s="5">
        <v>81</v>
      </c>
      <c r="G11" s="6">
        <v>0.06673543111820295</v>
      </c>
      <c r="H11" s="3" t="s">
        <v>19</v>
      </c>
      <c r="I11" s="2" t="s">
        <v>434</v>
      </c>
      <c r="J11" s="2" t="s">
        <v>59</v>
      </c>
      <c r="K11" s="2" t="s">
        <v>42</v>
      </c>
      <c r="L11" s="3" t="s">
        <v>12</v>
      </c>
      <c r="M11" s="7" t="s">
        <v>11</v>
      </c>
      <c r="N11" s="6" t="s">
        <v>11</v>
      </c>
      <c r="O11" s="8">
        <v>48</v>
      </c>
      <c r="P11" s="8">
        <v>48</v>
      </c>
      <c r="Q11" s="8">
        <v>47</v>
      </c>
      <c r="R11" s="8" t="s">
        <v>22</v>
      </c>
      <c r="S11" s="5">
        <v>81</v>
      </c>
      <c r="T11" s="8" t="s">
        <v>22</v>
      </c>
      <c r="U11" s="20">
        <f>D11/P11</f>
        <v>32000</v>
      </c>
      <c r="V11" s="3" t="s">
        <v>485</v>
      </c>
      <c r="W11" s="3" t="s">
        <v>612</v>
      </c>
      <c r="X11" s="2" t="s">
        <v>691</v>
      </c>
      <c r="Y11" s="2" t="s">
        <v>760</v>
      </c>
      <c r="Z11" s="2" t="s">
        <v>776</v>
      </c>
      <c r="AA11" s="2" t="s">
        <v>615</v>
      </c>
    </row>
    <row r="12" spans="1:25" ht="15">
      <c r="A12" s="2" t="s">
        <v>60</v>
      </c>
      <c r="B12" s="3" t="s">
        <v>61</v>
      </c>
      <c r="C12" s="3" t="s">
        <v>10</v>
      </c>
      <c r="D12" s="4">
        <v>746095</v>
      </c>
      <c r="E12" s="4">
        <v>0</v>
      </c>
      <c r="F12" s="5">
        <v>113</v>
      </c>
      <c r="G12" s="6">
        <v>0.41872228440478704</v>
      </c>
      <c r="H12" s="3" t="s">
        <v>19</v>
      </c>
      <c r="I12" s="3" t="s">
        <v>19</v>
      </c>
      <c r="J12" s="2" t="s">
        <v>62</v>
      </c>
      <c r="K12" s="2" t="s">
        <v>63</v>
      </c>
      <c r="L12" s="3" t="s">
        <v>12</v>
      </c>
      <c r="M12" s="7" t="s">
        <v>11</v>
      </c>
      <c r="N12" s="6" t="s">
        <v>11</v>
      </c>
      <c r="O12" s="8">
        <v>30</v>
      </c>
      <c r="P12" s="8">
        <v>30</v>
      </c>
      <c r="Q12" s="8">
        <v>29</v>
      </c>
      <c r="R12" s="8" t="s">
        <v>11</v>
      </c>
      <c r="S12" s="5"/>
      <c r="U12" s="8"/>
      <c r="V12" s="3" t="s">
        <v>484</v>
      </c>
      <c r="W12" s="3" t="s">
        <v>611</v>
      </c>
      <c r="X12" s="2" t="s">
        <v>484</v>
      </c>
      <c r="Y12" s="2" t="s">
        <v>611</v>
      </c>
    </row>
    <row r="13" spans="1:25" ht="15">
      <c r="A13" s="2" t="s">
        <v>64</v>
      </c>
      <c r="B13" s="3" t="s">
        <v>65</v>
      </c>
      <c r="C13" s="3" t="s">
        <v>10</v>
      </c>
      <c r="D13" s="4">
        <v>1789472.7</v>
      </c>
      <c r="E13" s="4">
        <v>0</v>
      </c>
      <c r="F13" s="5">
        <v>113</v>
      </c>
      <c r="G13" s="6">
        <v>0.7914315551401605</v>
      </c>
      <c r="H13" s="3" t="s">
        <v>26</v>
      </c>
      <c r="I13" s="2" t="s">
        <v>435</v>
      </c>
      <c r="J13" s="2" t="s">
        <v>66</v>
      </c>
      <c r="K13" s="2" t="s">
        <v>67</v>
      </c>
      <c r="L13" s="3" t="s">
        <v>12</v>
      </c>
      <c r="M13" s="7" t="s">
        <v>11</v>
      </c>
      <c r="N13" s="6" t="s">
        <v>11</v>
      </c>
      <c r="O13" s="8">
        <v>46</v>
      </c>
      <c r="P13" s="8">
        <v>46</v>
      </c>
      <c r="Q13" s="8">
        <v>45</v>
      </c>
      <c r="R13" s="8" t="s">
        <v>11</v>
      </c>
      <c r="S13" s="5"/>
      <c r="U13" s="8"/>
      <c r="V13" s="3" t="s">
        <v>486</v>
      </c>
      <c r="W13" s="3" t="s">
        <v>613</v>
      </c>
      <c r="X13" s="2" t="s">
        <v>692</v>
      </c>
      <c r="Y13" s="2" t="s">
        <v>613</v>
      </c>
    </row>
    <row r="14" spans="1:25" ht="15">
      <c r="A14" s="2" t="s">
        <v>68</v>
      </c>
      <c r="B14" s="3" t="s">
        <v>69</v>
      </c>
      <c r="C14" s="3" t="s">
        <v>18</v>
      </c>
      <c r="D14" s="4">
        <v>1835734.9</v>
      </c>
      <c r="E14" s="4">
        <v>0</v>
      </c>
      <c r="F14" s="5">
        <v>113</v>
      </c>
      <c r="G14" s="6">
        <v>0.49704761364921946</v>
      </c>
      <c r="H14" s="3" t="s">
        <v>26</v>
      </c>
      <c r="I14" s="2" t="s">
        <v>434</v>
      </c>
      <c r="J14" s="2" t="s">
        <v>70</v>
      </c>
      <c r="K14" s="2" t="s">
        <v>71</v>
      </c>
      <c r="L14" s="3" t="s">
        <v>12</v>
      </c>
      <c r="M14" s="7" t="s">
        <v>11</v>
      </c>
      <c r="N14" s="6" t="s">
        <v>11</v>
      </c>
      <c r="O14" s="8">
        <v>41</v>
      </c>
      <c r="P14" s="8">
        <v>41</v>
      </c>
      <c r="Q14" s="8">
        <v>40</v>
      </c>
      <c r="R14" s="8" t="s">
        <v>22</v>
      </c>
      <c r="S14" s="5">
        <v>81</v>
      </c>
      <c r="T14" s="8" t="s">
        <v>22</v>
      </c>
      <c r="U14" s="20">
        <f>D14/P14</f>
        <v>44774.02195121951</v>
      </c>
      <c r="V14" s="3" t="s">
        <v>486</v>
      </c>
      <c r="W14" s="3" t="s">
        <v>614</v>
      </c>
      <c r="X14" s="2" t="s">
        <v>692</v>
      </c>
      <c r="Y14" s="2" t="s">
        <v>614</v>
      </c>
    </row>
    <row r="15" spans="1:27" ht="15">
      <c r="A15" s="2" t="s">
        <v>72</v>
      </c>
      <c r="B15" s="3" t="s">
        <v>73</v>
      </c>
      <c r="C15" s="3" t="s">
        <v>18</v>
      </c>
      <c r="D15" s="4">
        <v>2114640</v>
      </c>
      <c r="E15" s="4">
        <v>0</v>
      </c>
      <c r="F15" s="5">
        <v>81</v>
      </c>
      <c r="G15" s="6">
        <v>0.07936603353880774</v>
      </c>
      <c r="H15" s="3" t="s">
        <v>19</v>
      </c>
      <c r="I15" s="2" t="s">
        <v>434</v>
      </c>
      <c r="J15" s="2" t="s">
        <v>59</v>
      </c>
      <c r="K15" s="2" t="s">
        <v>42</v>
      </c>
      <c r="L15" s="3" t="s">
        <v>12</v>
      </c>
      <c r="M15" s="7" t="s">
        <v>11</v>
      </c>
      <c r="N15" s="6" t="s">
        <v>11</v>
      </c>
      <c r="O15" s="8">
        <v>66</v>
      </c>
      <c r="P15" s="8">
        <v>66</v>
      </c>
      <c r="Q15" s="8">
        <v>65</v>
      </c>
      <c r="R15" s="8" t="s">
        <v>22</v>
      </c>
      <c r="S15" s="5">
        <v>81</v>
      </c>
      <c r="T15" s="8" t="s">
        <v>22</v>
      </c>
      <c r="U15" s="20">
        <f>D15/P15</f>
        <v>32040</v>
      </c>
      <c r="V15" s="3" t="s">
        <v>487</v>
      </c>
      <c r="W15" s="3" t="s">
        <v>615</v>
      </c>
      <c r="X15" s="2" t="s">
        <v>691</v>
      </c>
      <c r="Y15" s="2" t="s">
        <v>760</v>
      </c>
      <c r="Z15" s="2" t="s">
        <v>777</v>
      </c>
      <c r="AA15" s="2" t="s">
        <v>615</v>
      </c>
    </row>
    <row r="16" spans="1:27" ht="15">
      <c r="A16" s="2" t="s">
        <v>74</v>
      </c>
      <c r="B16" s="3" t="s">
        <v>75</v>
      </c>
      <c r="C16" s="3" t="s">
        <v>31</v>
      </c>
      <c r="D16" s="4">
        <v>683135.8</v>
      </c>
      <c r="E16" s="4">
        <v>0</v>
      </c>
      <c r="F16" s="5">
        <v>113</v>
      </c>
      <c r="G16" s="6">
        <v>0.3078143239047423</v>
      </c>
      <c r="H16" s="3" t="s">
        <v>15</v>
      </c>
      <c r="I16" s="2" t="s">
        <v>434</v>
      </c>
      <c r="J16" s="2" t="s">
        <v>77</v>
      </c>
      <c r="K16" s="2" t="s">
        <v>78</v>
      </c>
      <c r="L16" s="3" t="s">
        <v>76</v>
      </c>
      <c r="M16" s="7" t="s">
        <v>11</v>
      </c>
      <c r="N16" s="6" t="s">
        <v>11</v>
      </c>
      <c r="O16" s="8">
        <v>23</v>
      </c>
      <c r="P16" s="8">
        <v>23</v>
      </c>
      <c r="Q16" s="8">
        <v>22</v>
      </c>
      <c r="R16" s="8" t="s">
        <v>11</v>
      </c>
      <c r="S16" s="5"/>
      <c r="U16" s="8"/>
      <c r="V16" s="3" t="s">
        <v>488</v>
      </c>
      <c r="W16" s="3" t="s">
        <v>616</v>
      </c>
      <c r="X16" s="2" t="s">
        <v>693</v>
      </c>
      <c r="Y16" s="2" t="s">
        <v>616</v>
      </c>
      <c r="Z16" s="2" t="s">
        <v>778</v>
      </c>
      <c r="AA16" s="2" t="s">
        <v>764</v>
      </c>
    </row>
    <row r="17" spans="1:27" ht="15">
      <c r="A17" s="2" t="s">
        <v>79</v>
      </c>
      <c r="B17" s="3" t="s">
        <v>80</v>
      </c>
      <c r="C17" s="3" t="s">
        <v>18</v>
      </c>
      <c r="D17" s="4">
        <v>2951730</v>
      </c>
      <c r="E17" s="4">
        <v>0</v>
      </c>
      <c r="F17" s="5">
        <v>81</v>
      </c>
      <c r="G17" s="6">
        <v>0.3112766026131575</v>
      </c>
      <c r="H17" s="3" t="s">
        <v>15</v>
      </c>
      <c r="I17" s="2" t="s">
        <v>81</v>
      </c>
      <c r="J17" s="2" t="s">
        <v>82</v>
      </c>
      <c r="K17" s="2" t="s">
        <v>82</v>
      </c>
      <c r="L17" s="3" t="s">
        <v>12</v>
      </c>
      <c r="M17" s="7" t="s">
        <v>11</v>
      </c>
      <c r="N17" s="6" t="s">
        <v>11</v>
      </c>
      <c r="O17" s="8">
        <v>91</v>
      </c>
      <c r="P17" s="8">
        <v>91</v>
      </c>
      <c r="Q17" s="8">
        <v>90</v>
      </c>
      <c r="R17" s="8" t="s">
        <v>22</v>
      </c>
      <c r="S17" s="5">
        <v>81</v>
      </c>
      <c r="T17" s="8" t="s">
        <v>22</v>
      </c>
      <c r="U17" s="20">
        <f>D17/P17</f>
        <v>32436.593406593405</v>
      </c>
      <c r="V17" s="3" t="s">
        <v>489</v>
      </c>
      <c r="W17" s="3" t="s">
        <v>617</v>
      </c>
      <c r="X17" s="2" t="s">
        <v>694</v>
      </c>
      <c r="Y17" s="2" t="s">
        <v>617</v>
      </c>
      <c r="Z17" s="2" t="s">
        <v>779</v>
      </c>
      <c r="AA17" s="2" t="s">
        <v>859</v>
      </c>
    </row>
    <row r="18" spans="1:25" ht="15">
      <c r="A18" s="2" t="s">
        <v>83</v>
      </c>
      <c r="B18" s="3" t="s">
        <v>84</v>
      </c>
      <c r="C18" s="3" t="s">
        <v>18</v>
      </c>
      <c r="D18" s="4">
        <v>2199287.1</v>
      </c>
      <c r="E18" s="4">
        <v>0</v>
      </c>
      <c r="F18" s="5">
        <v>113</v>
      </c>
      <c r="G18" s="6">
        <v>0.22223027228398284</v>
      </c>
      <c r="H18" s="3" t="s">
        <v>26</v>
      </c>
      <c r="I18" s="2" t="s">
        <v>85</v>
      </c>
      <c r="J18" s="2" t="s">
        <v>86</v>
      </c>
      <c r="K18" s="2" t="s">
        <v>87</v>
      </c>
      <c r="L18" s="3" t="s">
        <v>12</v>
      </c>
      <c r="M18" s="7" t="s">
        <v>11</v>
      </c>
      <c r="N18" s="6" t="s">
        <v>11</v>
      </c>
      <c r="O18" s="8">
        <v>53</v>
      </c>
      <c r="P18" s="8">
        <v>53</v>
      </c>
      <c r="Q18" s="8">
        <v>52</v>
      </c>
      <c r="R18" s="8" t="s">
        <v>22</v>
      </c>
      <c r="S18" s="5">
        <v>81</v>
      </c>
      <c r="T18" s="8" t="s">
        <v>22</v>
      </c>
      <c r="U18" s="20">
        <f>D18/P18</f>
        <v>41495.983018867926</v>
      </c>
      <c r="V18" s="3" t="s">
        <v>490</v>
      </c>
      <c r="W18" s="3" t="s">
        <v>618</v>
      </c>
      <c r="X18" s="2" t="s">
        <v>490</v>
      </c>
      <c r="Y18" s="2" t="s">
        <v>618</v>
      </c>
    </row>
    <row r="19" spans="1:27" ht="15">
      <c r="A19" s="2" t="s">
        <v>88</v>
      </c>
      <c r="B19" s="3" t="s">
        <v>89</v>
      </c>
      <c r="C19" s="3" t="s">
        <v>18</v>
      </c>
      <c r="D19" s="4">
        <v>2500000</v>
      </c>
      <c r="E19" s="4">
        <v>0</v>
      </c>
      <c r="F19" s="5">
        <v>113</v>
      </c>
      <c r="G19" s="6">
        <v>0.6931178495576336</v>
      </c>
      <c r="H19" s="3" t="s">
        <v>15</v>
      </c>
      <c r="I19" s="2" t="s">
        <v>432</v>
      </c>
      <c r="J19" s="2" t="s">
        <v>38</v>
      </c>
      <c r="K19" s="2" t="s">
        <v>28</v>
      </c>
      <c r="L19" s="3" t="s">
        <v>12</v>
      </c>
      <c r="M19" s="7" t="s">
        <v>11</v>
      </c>
      <c r="N19" s="6" t="s">
        <v>22</v>
      </c>
      <c r="O19" s="8">
        <v>73</v>
      </c>
      <c r="P19" s="8">
        <v>73</v>
      </c>
      <c r="Q19" s="8">
        <v>72</v>
      </c>
      <c r="R19" s="8" t="s">
        <v>11</v>
      </c>
      <c r="S19" s="5"/>
      <c r="U19" s="8"/>
      <c r="V19" s="3" t="s">
        <v>491</v>
      </c>
      <c r="W19" s="3" t="s">
        <v>619</v>
      </c>
      <c r="X19" s="2" t="s">
        <v>695</v>
      </c>
      <c r="Y19" s="2" t="s">
        <v>619</v>
      </c>
      <c r="Z19" s="2" t="s">
        <v>780</v>
      </c>
      <c r="AA19" s="2" t="s">
        <v>678</v>
      </c>
    </row>
    <row r="20" spans="1:25" ht="15">
      <c r="A20" s="2" t="s">
        <v>90</v>
      </c>
      <c r="B20" s="3" t="s">
        <v>91</v>
      </c>
      <c r="C20" s="3" t="s">
        <v>18</v>
      </c>
      <c r="D20" s="4">
        <v>1686414</v>
      </c>
      <c r="E20" s="4">
        <v>0</v>
      </c>
      <c r="F20" s="5">
        <v>113</v>
      </c>
      <c r="G20" s="6">
        <v>0.4734410358348006</v>
      </c>
      <c r="H20" s="3" t="s">
        <v>26</v>
      </c>
      <c r="I20" s="2" t="s">
        <v>430</v>
      </c>
      <c r="J20" s="2" t="s">
        <v>92</v>
      </c>
      <c r="K20" s="2" t="s">
        <v>93</v>
      </c>
      <c r="L20" s="3" t="s">
        <v>12</v>
      </c>
      <c r="M20" s="7" t="s">
        <v>11</v>
      </c>
      <c r="N20" s="6" t="s">
        <v>22</v>
      </c>
      <c r="O20" s="8">
        <v>40</v>
      </c>
      <c r="P20" s="8">
        <v>40</v>
      </c>
      <c r="Q20" s="8">
        <v>39</v>
      </c>
      <c r="R20" s="8" t="s">
        <v>11</v>
      </c>
      <c r="S20" s="5"/>
      <c r="U20" s="8"/>
      <c r="V20" s="3" t="s">
        <v>492</v>
      </c>
      <c r="W20" s="3" t="s">
        <v>620</v>
      </c>
      <c r="X20" s="2" t="s">
        <v>696</v>
      </c>
      <c r="Y20" s="2" t="s">
        <v>620</v>
      </c>
    </row>
    <row r="21" spans="1:25" ht="15">
      <c r="A21" s="2" t="s">
        <v>94</v>
      </c>
      <c r="B21" s="3" t="s">
        <v>95</v>
      </c>
      <c r="C21" s="3" t="s">
        <v>31</v>
      </c>
      <c r="D21" s="4">
        <v>2104468</v>
      </c>
      <c r="E21" s="4">
        <v>0</v>
      </c>
      <c r="F21" s="5">
        <v>113</v>
      </c>
      <c r="G21" s="6">
        <v>0.40678603776974215</v>
      </c>
      <c r="H21" s="3" t="s">
        <v>15</v>
      </c>
      <c r="I21" s="2" t="s">
        <v>81</v>
      </c>
      <c r="J21" s="2" t="s">
        <v>82</v>
      </c>
      <c r="K21" s="2" t="s">
        <v>82</v>
      </c>
      <c r="L21" s="3" t="s">
        <v>12</v>
      </c>
      <c r="M21" s="7" t="s">
        <v>11</v>
      </c>
      <c r="N21" s="6" t="s">
        <v>11</v>
      </c>
      <c r="O21" s="8">
        <v>60</v>
      </c>
      <c r="P21" s="8">
        <v>60</v>
      </c>
      <c r="Q21" s="8">
        <v>59</v>
      </c>
      <c r="R21" s="8" t="s">
        <v>22</v>
      </c>
      <c r="S21" s="5">
        <v>81</v>
      </c>
      <c r="T21" s="8" t="s">
        <v>22</v>
      </c>
      <c r="U21" s="20">
        <f>D21/P21</f>
        <v>35074.46666666667</v>
      </c>
      <c r="V21" s="3" t="s">
        <v>493</v>
      </c>
      <c r="W21" s="3" t="s">
        <v>621</v>
      </c>
      <c r="X21" s="2" t="s">
        <v>697</v>
      </c>
      <c r="Y21" s="2" t="s">
        <v>621</v>
      </c>
    </row>
    <row r="22" spans="1:25" ht="15">
      <c r="A22" s="2" t="s">
        <v>96</v>
      </c>
      <c r="B22" s="3" t="s">
        <v>97</v>
      </c>
      <c r="C22" s="3" t="s">
        <v>18</v>
      </c>
      <c r="D22" s="4">
        <v>1799450</v>
      </c>
      <c r="E22" s="4">
        <v>0</v>
      </c>
      <c r="F22" s="5">
        <v>113</v>
      </c>
      <c r="G22" s="6">
        <v>0.4810152158173171</v>
      </c>
      <c r="H22" s="3" t="s">
        <v>15</v>
      </c>
      <c r="I22" s="2" t="s">
        <v>433</v>
      </c>
      <c r="J22" s="2" t="s">
        <v>98</v>
      </c>
      <c r="K22" s="2" t="s">
        <v>99</v>
      </c>
      <c r="L22" s="3" t="s">
        <v>12</v>
      </c>
      <c r="M22" s="7" t="s">
        <v>11</v>
      </c>
      <c r="N22" s="6" t="s">
        <v>22</v>
      </c>
      <c r="O22" s="8">
        <v>60</v>
      </c>
      <c r="P22" s="8">
        <v>60</v>
      </c>
      <c r="Q22" s="8">
        <v>59</v>
      </c>
      <c r="R22" s="8" t="s">
        <v>11</v>
      </c>
      <c r="S22" s="5"/>
      <c r="U22" s="8"/>
      <c r="V22" s="3" t="s">
        <v>494</v>
      </c>
      <c r="W22" s="3" t="s">
        <v>622</v>
      </c>
      <c r="X22" s="2" t="s">
        <v>698</v>
      </c>
      <c r="Y22" s="2" t="s">
        <v>761</v>
      </c>
    </row>
    <row r="23" spans="1:25" ht="15">
      <c r="A23" s="2" t="s">
        <v>100</v>
      </c>
      <c r="B23" s="3" t="s">
        <v>101</v>
      </c>
      <c r="C23" s="3" t="s">
        <v>18</v>
      </c>
      <c r="D23" s="4">
        <v>3709096</v>
      </c>
      <c r="E23" s="4">
        <v>0</v>
      </c>
      <c r="F23" s="5">
        <v>81</v>
      </c>
      <c r="G23" s="6">
        <v>0.1425691892194857</v>
      </c>
      <c r="H23" s="12" t="s">
        <v>15</v>
      </c>
      <c r="I23" s="2" t="s">
        <v>434</v>
      </c>
      <c r="J23" s="2" t="s">
        <v>102</v>
      </c>
      <c r="K23" s="2" t="s">
        <v>71</v>
      </c>
      <c r="L23" s="3" t="s">
        <v>12</v>
      </c>
      <c r="M23" s="7" t="s">
        <v>11</v>
      </c>
      <c r="N23" s="6" t="s">
        <v>11</v>
      </c>
      <c r="O23" s="8">
        <v>74</v>
      </c>
      <c r="P23" s="8">
        <v>74</v>
      </c>
      <c r="Q23" s="8">
        <v>73</v>
      </c>
      <c r="R23" s="8" t="s">
        <v>22</v>
      </c>
      <c r="S23" s="5">
        <v>81</v>
      </c>
      <c r="T23" s="8" t="s">
        <v>22</v>
      </c>
      <c r="U23" s="20">
        <f>D23/P23</f>
        <v>50122.91891891892</v>
      </c>
      <c r="V23" s="3" t="s">
        <v>495</v>
      </c>
      <c r="W23" s="3" t="s">
        <v>623</v>
      </c>
      <c r="X23" s="2" t="s">
        <v>699</v>
      </c>
      <c r="Y23" s="2" t="s">
        <v>850</v>
      </c>
    </row>
    <row r="24" spans="1:27" ht="15">
      <c r="A24" s="2" t="s">
        <v>104</v>
      </c>
      <c r="B24" s="3" t="s">
        <v>105</v>
      </c>
      <c r="C24" s="3" t="s">
        <v>106</v>
      </c>
      <c r="D24" s="4">
        <v>419913</v>
      </c>
      <c r="E24" s="4">
        <v>1428354</v>
      </c>
      <c r="F24" s="5">
        <v>113</v>
      </c>
      <c r="G24" s="6">
        <v>0.37887522339513424</v>
      </c>
      <c r="H24" s="3" t="s">
        <v>19</v>
      </c>
      <c r="I24" s="2" t="s">
        <v>431</v>
      </c>
      <c r="J24" s="2" t="s">
        <v>107</v>
      </c>
      <c r="K24" s="2" t="s">
        <v>108</v>
      </c>
      <c r="L24" s="3" t="s">
        <v>32</v>
      </c>
      <c r="M24" s="7" t="s">
        <v>11</v>
      </c>
      <c r="N24" s="6" t="s">
        <v>11</v>
      </c>
      <c r="O24" s="8">
        <v>42</v>
      </c>
      <c r="P24" s="8">
        <v>42</v>
      </c>
      <c r="Q24" s="8">
        <v>41</v>
      </c>
      <c r="R24" s="8" t="s">
        <v>11</v>
      </c>
      <c r="S24" s="5"/>
      <c r="U24" s="8"/>
      <c r="V24" s="3" t="s">
        <v>496</v>
      </c>
      <c r="W24" s="3" t="s">
        <v>624</v>
      </c>
      <c r="X24" s="2" t="s">
        <v>691</v>
      </c>
      <c r="Y24" s="2" t="s">
        <v>760</v>
      </c>
      <c r="Z24" s="2" t="s">
        <v>781</v>
      </c>
      <c r="AA24" s="2" t="s">
        <v>624</v>
      </c>
    </row>
    <row r="25" spans="1:27" ht="15">
      <c r="A25" s="2" t="s">
        <v>109</v>
      </c>
      <c r="B25" s="3" t="s">
        <v>110</v>
      </c>
      <c r="C25" s="3" t="s">
        <v>10</v>
      </c>
      <c r="D25" s="4">
        <v>2684659</v>
      </c>
      <c r="E25" s="4">
        <v>0</v>
      </c>
      <c r="F25" s="5">
        <v>81</v>
      </c>
      <c r="G25" s="6">
        <v>0.5550200365240087</v>
      </c>
      <c r="H25" s="3" t="s">
        <v>15</v>
      </c>
      <c r="I25" s="2" t="s">
        <v>111</v>
      </c>
      <c r="J25" s="2" t="s">
        <v>112</v>
      </c>
      <c r="K25" s="2" t="s">
        <v>113</v>
      </c>
      <c r="L25" s="3" t="s">
        <v>12</v>
      </c>
      <c r="M25" s="7" t="s">
        <v>11</v>
      </c>
      <c r="N25" s="6" t="s">
        <v>11</v>
      </c>
      <c r="O25" s="8">
        <v>86</v>
      </c>
      <c r="P25" s="8">
        <v>86</v>
      </c>
      <c r="Q25" s="8">
        <v>85</v>
      </c>
      <c r="R25" s="8" t="s">
        <v>22</v>
      </c>
      <c r="S25" s="5">
        <v>81</v>
      </c>
      <c r="T25" s="8" t="s">
        <v>22</v>
      </c>
      <c r="U25" s="20">
        <f>D25/P25</f>
        <v>31216.96511627907</v>
      </c>
      <c r="V25" s="3" t="s">
        <v>497</v>
      </c>
      <c r="W25" s="3" t="s">
        <v>617</v>
      </c>
      <c r="X25" s="2" t="s">
        <v>700</v>
      </c>
      <c r="Y25" s="2" t="s">
        <v>617</v>
      </c>
      <c r="Z25" s="2" t="s">
        <v>782</v>
      </c>
      <c r="AA25" s="2" t="s">
        <v>653</v>
      </c>
    </row>
    <row r="26" spans="1:27" ht="15">
      <c r="A26" s="2" t="s">
        <v>114</v>
      </c>
      <c r="B26" s="3" t="s">
        <v>115</v>
      </c>
      <c r="C26" s="3" t="s">
        <v>18</v>
      </c>
      <c r="D26" s="4">
        <v>3118171</v>
      </c>
      <c r="E26" s="4">
        <v>0</v>
      </c>
      <c r="F26" s="5">
        <v>81</v>
      </c>
      <c r="G26" s="6">
        <v>0.06505365905311129</v>
      </c>
      <c r="H26" s="3" t="s">
        <v>15</v>
      </c>
      <c r="I26" s="2" t="s">
        <v>434</v>
      </c>
      <c r="J26" s="2" t="s">
        <v>116</v>
      </c>
      <c r="K26" s="2" t="s">
        <v>71</v>
      </c>
      <c r="L26" s="3" t="s">
        <v>12</v>
      </c>
      <c r="M26" s="7" t="s">
        <v>11</v>
      </c>
      <c r="N26" s="6" t="s">
        <v>11</v>
      </c>
      <c r="O26" s="8">
        <v>73</v>
      </c>
      <c r="P26" s="8">
        <v>73</v>
      </c>
      <c r="Q26" s="8">
        <v>72</v>
      </c>
      <c r="R26" s="8" t="s">
        <v>22</v>
      </c>
      <c r="S26" s="5">
        <v>81</v>
      </c>
      <c r="T26" s="8" t="s">
        <v>22</v>
      </c>
      <c r="U26" s="20">
        <f>D26/P26</f>
        <v>42714.67123287671</v>
      </c>
      <c r="V26" s="3" t="s">
        <v>498</v>
      </c>
      <c r="W26" s="3" t="s">
        <v>625</v>
      </c>
      <c r="X26" s="2" t="s">
        <v>701</v>
      </c>
      <c r="Y26" s="2" t="s">
        <v>762</v>
      </c>
      <c r="Z26" s="2" t="s">
        <v>783</v>
      </c>
      <c r="AA26" s="2" t="s">
        <v>860</v>
      </c>
    </row>
    <row r="27" spans="1:25" ht="15">
      <c r="A27" s="2" t="s">
        <v>117</v>
      </c>
      <c r="B27" s="3" t="s">
        <v>118</v>
      </c>
      <c r="C27" s="3" t="s">
        <v>18</v>
      </c>
      <c r="D27" s="4">
        <v>1257790.7</v>
      </c>
      <c r="E27" s="4">
        <v>0</v>
      </c>
      <c r="F27" s="5">
        <v>113</v>
      </c>
      <c r="G27" s="6">
        <v>0.4349633822713186</v>
      </c>
      <c r="H27" s="3" t="s">
        <v>19</v>
      </c>
      <c r="I27" s="2" t="s">
        <v>431</v>
      </c>
      <c r="J27" s="2" t="s">
        <v>119</v>
      </c>
      <c r="K27" s="2" t="s">
        <v>119</v>
      </c>
      <c r="L27" s="3" t="s">
        <v>12</v>
      </c>
      <c r="M27" s="7" t="s">
        <v>11</v>
      </c>
      <c r="N27" s="6" t="s">
        <v>11</v>
      </c>
      <c r="O27" s="8">
        <v>42</v>
      </c>
      <c r="P27" s="8">
        <v>42</v>
      </c>
      <c r="Q27" s="8">
        <v>41</v>
      </c>
      <c r="R27" s="8" t="s">
        <v>11</v>
      </c>
      <c r="S27" s="5"/>
      <c r="U27" s="8"/>
      <c r="V27" s="3" t="s">
        <v>499</v>
      </c>
      <c r="W27" s="3" t="s">
        <v>471</v>
      </c>
      <c r="X27" s="2" t="s">
        <v>702</v>
      </c>
      <c r="Y27" s="2" t="s">
        <v>471</v>
      </c>
    </row>
    <row r="28" spans="1:25" ht="15">
      <c r="A28" s="2" t="s">
        <v>121</v>
      </c>
      <c r="B28" s="3" t="s">
        <v>122</v>
      </c>
      <c r="C28" s="3" t="s">
        <v>18</v>
      </c>
      <c r="D28" s="4">
        <v>715661</v>
      </c>
      <c r="E28" s="4">
        <v>0</v>
      </c>
      <c r="F28" s="5">
        <v>113</v>
      </c>
      <c r="G28" s="6">
        <v>0.3054827343173988</v>
      </c>
      <c r="H28" s="3" t="s">
        <v>19</v>
      </c>
      <c r="I28" s="2" t="s">
        <v>431</v>
      </c>
      <c r="J28" s="2" t="s">
        <v>123</v>
      </c>
      <c r="K28" s="2" t="s">
        <v>21</v>
      </c>
      <c r="L28" s="3" t="s">
        <v>32</v>
      </c>
      <c r="M28" s="7" t="s">
        <v>11</v>
      </c>
      <c r="N28" s="6" t="s">
        <v>11</v>
      </c>
      <c r="O28" s="8">
        <v>86</v>
      </c>
      <c r="P28" s="8">
        <v>86</v>
      </c>
      <c r="Q28" s="8">
        <v>84</v>
      </c>
      <c r="R28" s="8" t="s">
        <v>11</v>
      </c>
      <c r="S28" s="5"/>
      <c r="U28" s="8"/>
      <c r="V28" s="3" t="s">
        <v>500</v>
      </c>
      <c r="W28" s="3" t="s">
        <v>471</v>
      </c>
      <c r="X28" s="2" t="s">
        <v>703</v>
      </c>
      <c r="Y28" s="2" t="s">
        <v>471</v>
      </c>
    </row>
    <row r="29" spans="1:25" ht="15">
      <c r="A29" s="2" t="s">
        <v>124</v>
      </c>
      <c r="B29" s="3" t="s">
        <v>125</v>
      </c>
      <c r="C29" s="3" t="s">
        <v>18</v>
      </c>
      <c r="D29" s="4">
        <v>1520649.6</v>
      </c>
      <c r="E29" s="4">
        <v>0</v>
      </c>
      <c r="F29" s="5">
        <v>113</v>
      </c>
      <c r="G29" s="6">
        <v>0.4007615524056363</v>
      </c>
      <c r="H29" s="3" t="s">
        <v>19</v>
      </c>
      <c r="I29" s="2" t="s">
        <v>431</v>
      </c>
      <c r="J29" s="2" t="s">
        <v>126</v>
      </c>
      <c r="K29" s="2" t="s">
        <v>108</v>
      </c>
      <c r="L29" s="3" t="s">
        <v>12</v>
      </c>
      <c r="M29" s="7" t="s">
        <v>11</v>
      </c>
      <c r="N29" s="6" t="s">
        <v>22</v>
      </c>
      <c r="O29" s="8">
        <v>64</v>
      </c>
      <c r="P29" s="8">
        <v>64</v>
      </c>
      <c r="Q29" s="8">
        <v>63</v>
      </c>
      <c r="R29" s="8" t="s">
        <v>11</v>
      </c>
      <c r="S29" s="5"/>
      <c r="U29" s="8"/>
      <c r="V29" s="3" t="s">
        <v>499</v>
      </c>
      <c r="W29" s="3" t="s">
        <v>471</v>
      </c>
      <c r="X29" s="2" t="s">
        <v>704</v>
      </c>
      <c r="Y29" s="2" t="s">
        <v>471</v>
      </c>
    </row>
    <row r="30" spans="1:25" ht="15">
      <c r="A30" s="2" t="s">
        <v>127</v>
      </c>
      <c r="B30" s="3" t="s">
        <v>128</v>
      </c>
      <c r="C30" s="3" t="s">
        <v>10</v>
      </c>
      <c r="D30" s="4">
        <v>2078765</v>
      </c>
      <c r="E30" s="4">
        <v>0</v>
      </c>
      <c r="F30" s="5">
        <v>113</v>
      </c>
      <c r="G30" s="6">
        <v>0.6258672346143479</v>
      </c>
      <c r="H30" s="3" t="s">
        <v>10</v>
      </c>
      <c r="I30" s="2" t="s">
        <v>433</v>
      </c>
      <c r="J30" s="2" t="s">
        <v>129</v>
      </c>
      <c r="K30" s="2" t="s">
        <v>99</v>
      </c>
      <c r="L30" s="3" t="s">
        <v>12</v>
      </c>
      <c r="M30" s="7" t="s">
        <v>11</v>
      </c>
      <c r="N30" s="6" t="s">
        <v>11</v>
      </c>
      <c r="O30" s="8">
        <v>60</v>
      </c>
      <c r="P30" s="8">
        <v>60</v>
      </c>
      <c r="Q30" s="8">
        <v>59</v>
      </c>
      <c r="R30" s="8" t="s">
        <v>11</v>
      </c>
      <c r="S30" s="5"/>
      <c r="U30" s="8"/>
      <c r="V30" s="3" t="s">
        <v>501</v>
      </c>
      <c r="W30" s="3" t="s">
        <v>626</v>
      </c>
      <c r="X30" s="2" t="s">
        <v>705</v>
      </c>
      <c r="Y30" s="2" t="s">
        <v>626</v>
      </c>
    </row>
    <row r="31" spans="1:25" ht="15">
      <c r="A31" s="2" t="s">
        <v>130</v>
      </c>
      <c r="B31" s="3" t="s">
        <v>131</v>
      </c>
      <c r="C31" s="3" t="s">
        <v>10</v>
      </c>
      <c r="D31" s="4">
        <v>2406062</v>
      </c>
      <c r="E31" s="4">
        <v>0</v>
      </c>
      <c r="F31" s="5">
        <v>113</v>
      </c>
      <c r="G31" s="6">
        <v>0.7123150225330765</v>
      </c>
      <c r="H31" s="3" t="s">
        <v>37</v>
      </c>
      <c r="I31" s="2" t="s">
        <v>434</v>
      </c>
      <c r="J31" s="2" t="s">
        <v>77</v>
      </c>
      <c r="K31" s="2" t="s">
        <v>78</v>
      </c>
      <c r="L31" s="3" t="s">
        <v>12</v>
      </c>
      <c r="M31" s="7" t="s">
        <v>11</v>
      </c>
      <c r="N31" s="6" t="s">
        <v>11</v>
      </c>
      <c r="O31" s="8">
        <v>72</v>
      </c>
      <c r="P31" s="8">
        <v>72</v>
      </c>
      <c r="Q31" s="8">
        <v>71</v>
      </c>
      <c r="R31" s="8" t="s">
        <v>11</v>
      </c>
      <c r="S31" s="5"/>
      <c r="U31" s="8"/>
      <c r="V31" s="3" t="s">
        <v>502</v>
      </c>
      <c r="W31" s="3" t="s">
        <v>607</v>
      </c>
      <c r="X31" s="2" t="s">
        <v>706</v>
      </c>
      <c r="Y31" s="2" t="s">
        <v>607</v>
      </c>
    </row>
    <row r="32" spans="1:25" ht="15">
      <c r="A32" s="2" t="s">
        <v>132</v>
      </c>
      <c r="B32" s="3" t="s">
        <v>133</v>
      </c>
      <c r="C32" s="3" t="s">
        <v>18</v>
      </c>
      <c r="D32" s="4">
        <v>1833815</v>
      </c>
      <c r="E32" s="4">
        <v>0</v>
      </c>
      <c r="F32" s="5">
        <v>113</v>
      </c>
      <c r="G32" s="6">
        <v>0.274412110367529</v>
      </c>
      <c r="H32" s="3" t="s">
        <v>19</v>
      </c>
      <c r="I32" s="2" t="s">
        <v>431</v>
      </c>
      <c r="J32" s="2" t="s">
        <v>134</v>
      </c>
      <c r="K32" s="2" t="s">
        <v>108</v>
      </c>
      <c r="L32" s="3" t="s">
        <v>12</v>
      </c>
      <c r="M32" s="7" t="s">
        <v>11</v>
      </c>
      <c r="N32" s="6" t="s">
        <v>11</v>
      </c>
      <c r="O32" s="8">
        <v>54</v>
      </c>
      <c r="P32" s="8">
        <v>54</v>
      </c>
      <c r="Q32" s="8">
        <v>53</v>
      </c>
      <c r="R32" s="8" t="s">
        <v>11</v>
      </c>
      <c r="S32" s="5"/>
      <c r="U32" s="8"/>
      <c r="V32" s="3" t="s">
        <v>499</v>
      </c>
      <c r="W32" s="3" t="s">
        <v>471</v>
      </c>
      <c r="X32" s="2" t="s">
        <v>707</v>
      </c>
      <c r="Y32" s="3" t="s">
        <v>471</v>
      </c>
    </row>
    <row r="33" spans="1:29" ht="15">
      <c r="A33" s="2" t="s">
        <v>135</v>
      </c>
      <c r="B33" s="3" t="s">
        <v>136</v>
      </c>
      <c r="C33" s="3" t="s">
        <v>18</v>
      </c>
      <c r="D33" s="4">
        <v>2093074.6</v>
      </c>
      <c r="E33" s="4">
        <v>0</v>
      </c>
      <c r="F33" s="5">
        <v>113</v>
      </c>
      <c r="G33" s="6">
        <v>0.40341233452002867</v>
      </c>
      <c r="H33" s="3" t="s">
        <v>15</v>
      </c>
      <c r="I33" s="2" t="s">
        <v>433</v>
      </c>
      <c r="J33" s="2" t="s">
        <v>137</v>
      </c>
      <c r="K33" s="2" t="s">
        <v>138</v>
      </c>
      <c r="L33" s="3" t="s">
        <v>12</v>
      </c>
      <c r="M33" s="7" t="s">
        <v>11</v>
      </c>
      <c r="N33" s="6" t="s">
        <v>11</v>
      </c>
      <c r="O33" s="8">
        <v>55</v>
      </c>
      <c r="P33" s="8">
        <v>55</v>
      </c>
      <c r="Q33" s="8">
        <v>54</v>
      </c>
      <c r="R33" s="8" t="s">
        <v>11</v>
      </c>
      <c r="S33" s="5"/>
      <c r="U33" s="8"/>
      <c r="V33" s="3" t="s">
        <v>503</v>
      </c>
      <c r="W33" s="3" t="s">
        <v>617</v>
      </c>
      <c r="X33" s="2" t="s">
        <v>708</v>
      </c>
      <c r="Y33" s="2" t="s">
        <v>617</v>
      </c>
      <c r="Z33" s="2" t="s">
        <v>784</v>
      </c>
      <c r="AA33" s="2" t="s">
        <v>861</v>
      </c>
      <c r="AB33" s="2" t="s">
        <v>838</v>
      </c>
      <c r="AC33" s="2" t="s">
        <v>839</v>
      </c>
    </row>
    <row r="34" spans="1:25" ht="15">
      <c r="A34" s="2" t="s">
        <v>139</v>
      </c>
      <c r="B34" s="3" t="s">
        <v>140</v>
      </c>
      <c r="C34" s="3" t="s">
        <v>45</v>
      </c>
      <c r="D34" s="4">
        <v>3006569</v>
      </c>
      <c r="E34" s="4">
        <v>0</v>
      </c>
      <c r="F34" s="9">
        <v>100.5</v>
      </c>
      <c r="G34" s="6">
        <v>0.08567340594399767</v>
      </c>
      <c r="H34" s="12" t="s">
        <v>26</v>
      </c>
      <c r="I34" s="2" t="s">
        <v>430</v>
      </c>
      <c r="J34" s="2" t="s">
        <v>141</v>
      </c>
      <c r="K34" s="2" t="s">
        <v>142</v>
      </c>
      <c r="L34" s="3" t="s">
        <v>12</v>
      </c>
      <c r="M34" s="7" t="s">
        <v>11</v>
      </c>
      <c r="N34" s="6" t="s">
        <v>11</v>
      </c>
      <c r="O34" s="8">
        <v>72</v>
      </c>
      <c r="P34" s="8">
        <v>72</v>
      </c>
      <c r="Q34" s="8">
        <v>71</v>
      </c>
      <c r="R34" s="8" t="s">
        <v>22</v>
      </c>
      <c r="S34" s="5">
        <v>69</v>
      </c>
      <c r="U34" s="20">
        <f>D34/P34</f>
        <v>41757.90277777778</v>
      </c>
      <c r="V34" s="3" t="s">
        <v>504</v>
      </c>
      <c r="W34" s="3" t="s">
        <v>627</v>
      </c>
      <c r="X34" s="2" t="s">
        <v>504</v>
      </c>
      <c r="Y34" s="2" t="s">
        <v>627</v>
      </c>
    </row>
    <row r="35" spans="1:25" ht="15">
      <c r="A35" s="2" t="s">
        <v>143</v>
      </c>
      <c r="B35" s="3" t="s">
        <v>144</v>
      </c>
      <c r="C35" s="3" t="s">
        <v>18</v>
      </c>
      <c r="D35" s="4">
        <v>2132942.2</v>
      </c>
      <c r="E35" s="4">
        <v>0</v>
      </c>
      <c r="F35" s="5">
        <v>100</v>
      </c>
      <c r="G35" s="6">
        <v>0.31035217228449935</v>
      </c>
      <c r="H35" s="3" t="s">
        <v>145</v>
      </c>
      <c r="I35" s="2" t="s">
        <v>81</v>
      </c>
      <c r="J35" s="2" t="s">
        <v>146</v>
      </c>
      <c r="K35" s="2" t="s">
        <v>82</v>
      </c>
      <c r="L35" s="3" t="s">
        <v>12</v>
      </c>
      <c r="M35" s="7" t="s">
        <v>11</v>
      </c>
      <c r="N35" s="6" t="s">
        <v>11</v>
      </c>
      <c r="O35" s="8">
        <v>30</v>
      </c>
      <c r="P35" s="8">
        <v>30</v>
      </c>
      <c r="Q35" s="8">
        <v>29</v>
      </c>
      <c r="R35" s="8" t="s">
        <v>22</v>
      </c>
      <c r="S35" s="5">
        <v>81</v>
      </c>
      <c r="T35" s="8" t="s">
        <v>22</v>
      </c>
      <c r="U35" s="20">
        <f>D35/P35</f>
        <v>71098.07333333333</v>
      </c>
      <c r="V35" s="3" t="s">
        <v>505</v>
      </c>
      <c r="W35" s="3" t="s">
        <v>628</v>
      </c>
      <c r="X35" s="2" t="s">
        <v>709</v>
      </c>
      <c r="Y35" s="2" t="s">
        <v>628</v>
      </c>
    </row>
    <row r="36" spans="1:25" ht="15">
      <c r="A36" s="2" t="s">
        <v>147</v>
      </c>
      <c r="B36" s="3" t="s">
        <v>148</v>
      </c>
      <c r="C36" s="3" t="s">
        <v>10</v>
      </c>
      <c r="D36" s="4">
        <v>2500000</v>
      </c>
      <c r="E36" s="4">
        <v>11658432</v>
      </c>
      <c r="F36" s="5">
        <v>113</v>
      </c>
      <c r="G36" s="6">
        <v>0.7390842586719798</v>
      </c>
      <c r="H36" s="3" t="s">
        <v>37</v>
      </c>
      <c r="I36" s="2" t="s">
        <v>432</v>
      </c>
      <c r="J36" s="2" t="s">
        <v>38</v>
      </c>
      <c r="K36" s="2" t="s">
        <v>28</v>
      </c>
      <c r="L36" s="3" t="s">
        <v>12</v>
      </c>
      <c r="M36" s="7" t="s">
        <v>11</v>
      </c>
      <c r="N36" s="6" t="s">
        <v>11</v>
      </c>
      <c r="O36" s="8">
        <v>90</v>
      </c>
      <c r="P36" s="8">
        <v>90</v>
      </c>
      <c r="Q36" s="8">
        <v>89</v>
      </c>
      <c r="R36" s="8" t="s">
        <v>11</v>
      </c>
      <c r="S36" s="5"/>
      <c r="U36" s="8"/>
      <c r="V36" s="3" t="s">
        <v>506</v>
      </c>
      <c r="W36" s="3" t="s">
        <v>475</v>
      </c>
      <c r="X36" s="2" t="s">
        <v>710</v>
      </c>
      <c r="Y36" s="2" t="s">
        <v>758</v>
      </c>
    </row>
    <row r="37" spans="1:29" ht="15">
      <c r="A37" s="2" t="s">
        <v>261</v>
      </c>
      <c r="B37" s="3" t="s">
        <v>262</v>
      </c>
      <c r="C37" s="3" t="s">
        <v>10</v>
      </c>
      <c r="D37" s="4">
        <v>1274837.9</v>
      </c>
      <c r="E37" s="4">
        <v>0</v>
      </c>
      <c r="F37" s="5">
        <v>113</v>
      </c>
      <c r="G37" s="6">
        <v>0.7417732630924254</v>
      </c>
      <c r="H37" s="3" t="s">
        <v>10</v>
      </c>
      <c r="I37" s="2" t="s">
        <v>170</v>
      </c>
      <c r="J37" s="2" t="s">
        <v>87</v>
      </c>
      <c r="K37" s="2" t="s">
        <v>87</v>
      </c>
      <c r="L37" s="3" t="s">
        <v>12</v>
      </c>
      <c r="M37" s="7" t="s">
        <v>11</v>
      </c>
      <c r="N37" s="6" t="s">
        <v>22</v>
      </c>
      <c r="O37" s="8">
        <v>40</v>
      </c>
      <c r="P37" s="8">
        <v>40</v>
      </c>
      <c r="Q37" s="8">
        <v>39</v>
      </c>
      <c r="R37" s="8" t="s">
        <v>11</v>
      </c>
      <c r="S37" s="5"/>
      <c r="U37" s="8"/>
      <c r="V37" s="3" t="s">
        <v>507</v>
      </c>
      <c r="W37" s="3" t="s">
        <v>629</v>
      </c>
      <c r="X37" s="2" t="s">
        <v>711</v>
      </c>
      <c r="Y37" s="2" t="s">
        <v>763</v>
      </c>
      <c r="Z37" s="2" t="s">
        <v>785</v>
      </c>
      <c r="AA37" s="2" t="s">
        <v>763</v>
      </c>
      <c r="AB37" s="2" t="s">
        <v>840</v>
      </c>
      <c r="AC37" s="2" t="s">
        <v>629</v>
      </c>
    </row>
    <row r="38" spans="1:27" ht="15">
      <c r="A38" s="2" t="s">
        <v>263</v>
      </c>
      <c r="B38" s="3" t="s">
        <v>264</v>
      </c>
      <c r="C38" s="3" t="s">
        <v>18</v>
      </c>
      <c r="D38" s="4">
        <v>2812960</v>
      </c>
      <c r="E38" s="4">
        <v>0</v>
      </c>
      <c r="F38" s="5">
        <v>83</v>
      </c>
      <c r="G38" s="6">
        <v>0.07186581787359325</v>
      </c>
      <c r="H38" s="3" t="s">
        <v>15</v>
      </c>
      <c r="I38" s="2" t="s">
        <v>434</v>
      </c>
      <c r="J38" s="2" t="s">
        <v>59</v>
      </c>
      <c r="K38" s="2" t="s">
        <v>42</v>
      </c>
      <c r="L38" s="3" t="s">
        <v>12</v>
      </c>
      <c r="M38" s="7" t="s">
        <v>11</v>
      </c>
      <c r="N38" s="6" t="s">
        <v>11</v>
      </c>
      <c r="O38" s="8">
        <v>81</v>
      </c>
      <c r="P38" s="8">
        <v>81</v>
      </c>
      <c r="Q38" s="8">
        <v>80</v>
      </c>
      <c r="R38" s="8" t="s">
        <v>22</v>
      </c>
      <c r="S38" s="5">
        <v>81</v>
      </c>
      <c r="T38" s="8" t="s">
        <v>22</v>
      </c>
      <c r="U38" s="20">
        <f aca="true" t="shared" si="0" ref="U38:U43">D38/P38</f>
        <v>34727.9012345679</v>
      </c>
      <c r="V38" s="3" t="s">
        <v>508</v>
      </c>
      <c r="W38" s="3" t="s">
        <v>630</v>
      </c>
      <c r="X38" s="2" t="s">
        <v>712</v>
      </c>
      <c r="Y38" s="2" t="s">
        <v>764</v>
      </c>
      <c r="Z38" s="2" t="s">
        <v>786</v>
      </c>
      <c r="AA38" s="2" t="s">
        <v>630</v>
      </c>
    </row>
    <row r="39" spans="1:27" ht="15">
      <c r="A39" s="2" t="s">
        <v>265</v>
      </c>
      <c r="B39" s="3" t="s">
        <v>266</v>
      </c>
      <c r="C39" s="3" t="s">
        <v>18</v>
      </c>
      <c r="D39" s="4">
        <v>2782710</v>
      </c>
      <c r="E39" s="4">
        <v>0</v>
      </c>
      <c r="F39" s="5">
        <v>83</v>
      </c>
      <c r="G39" s="6">
        <v>0.07195930521577205</v>
      </c>
      <c r="H39" s="3" t="s">
        <v>15</v>
      </c>
      <c r="I39" s="2" t="s">
        <v>434</v>
      </c>
      <c r="J39" s="2" t="s">
        <v>59</v>
      </c>
      <c r="K39" s="2" t="s">
        <v>42</v>
      </c>
      <c r="L39" s="3" t="s">
        <v>12</v>
      </c>
      <c r="M39" s="7" t="s">
        <v>11</v>
      </c>
      <c r="N39" s="6" t="s">
        <v>11</v>
      </c>
      <c r="O39" s="8">
        <v>80</v>
      </c>
      <c r="P39" s="8">
        <v>80</v>
      </c>
      <c r="Q39" s="8">
        <v>80</v>
      </c>
      <c r="R39" s="8" t="s">
        <v>22</v>
      </c>
      <c r="S39" s="5">
        <v>81</v>
      </c>
      <c r="T39" s="8" t="s">
        <v>22</v>
      </c>
      <c r="U39" s="20">
        <f t="shared" si="0"/>
        <v>34783.875</v>
      </c>
      <c r="V39" s="3" t="s">
        <v>508</v>
      </c>
      <c r="W39" s="3" t="s">
        <v>630</v>
      </c>
      <c r="X39" s="2" t="s">
        <v>712</v>
      </c>
      <c r="Y39" s="2" t="s">
        <v>764</v>
      </c>
      <c r="Z39" s="2" t="s">
        <v>787</v>
      </c>
      <c r="AA39" s="2" t="s">
        <v>630</v>
      </c>
    </row>
    <row r="40" spans="1:27" ht="15">
      <c r="A40" s="2" t="s">
        <v>267</v>
      </c>
      <c r="B40" s="3" t="s">
        <v>268</v>
      </c>
      <c r="C40" s="3" t="s">
        <v>31</v>
      </c>
      <c r="D40" s="4">
        <v>2091382</v>
      </c>
      <c r="E40" s="4">
        <v>0</v>
      </c>
      <c r="F40" s="5">
        <v>83</v>
      </c>
      <c r="G40" s="6">
        <v>0.060236130265408784</v>
      </c>
      <c r="H40" s="3" t="s">
        <v>15</v>
      </c>
      <c r="I40" s="2" t="s">
        <v>434</v>
      </c>
      <c r="J40" s="2" t="s">
        <v>41</v>
      </c>
      <c r="K40" s="2" t="s">
        <v>42</v>
      </c>
      <c r="L40" s="3" t="s">
        <v>12</v>
      </c>
      <c r="M40" s="7" t="s">
        <v>11</v>
      </c>
      <c r="N40" s="6" t="s">
        <v>11</v>
      </c>
      <c r="O40" s="8">
        <v>60</v>
      </c>
      <c r="P40" s="8">
        <v>60</v>
      </c>
      <c r="Q40" s="8">
        <v>59</v>
      </c>
      <c r="R40" s="8" t="s">
        <v>22</v>
      </c>
      <c r="S40" s="5">
        <v>81</v>
      </c>
      <c r="T40" s="8" t="s">
        <v>22</v>
      </c>
      <c r="U40" s="20">
        <f t="shared" si="0"/>
        <v>34856.36666666667</v>
      </c>
      <c r="V40" s="3" t="s">
        <v>508</v>
      </c>
      <c r="W40" s="3" t="s">
        <v>630</v>
      </c>
      <c r="X40" s="2" t="s">
        <v>712</v>
      </c>
      <c r="Y40" s="2" t="s">
        <v>764</v>
      </c>
      <c r="Z40" s="2" t="s">
        <v>788</v>
      </c>
      <c r="AA40" s="2" t="s">
        <v>630</v>
      </c>
    </row>
    <row r="41" spans="1:27" ht="15">
      <c r="A41" s="2" t="s">
        <v>269</v>
      </c>
      <c r="B41" s="3" t="s">
        <v>270</v>
      </c>
      <c r="C41" s="3" t="s">
        <v>18</v>
      </c>
      <c r="D41" s="4">
        <v>1490355</v>
      </c>
      <c r="E41" s="4">
        <v>0</v>
      </c>
      <c r="F41" s="5">
        <v>83</v>
      </c>
      <c r="G41" s="6">
        <v>0.18995471641050005</v>
      </c>
      <c r="H41" s="3" t="s">
        <v>15</v>
      </c>
      <c r="I41" s="2" t="s">
        <v>434</v>
      </c>
      <c r="J41" s="2" t="s">
        <v>152</v>
      </c>
      <c r="K41" s="2" t="s">
        <v>153</v>
      </c>
      <c r="L41" s="3" t="s">
        <v>12</v>
      </c>
      <c r="M41" s="7" t="s">
        <v>11</v>
      </c>
      <c r="N41" s="6" t="s">
        <v>11</v>
      </c>
      <c r="O41" s="8">
        <v>48</v>
      </c>
      <c r="P41" s="8">
        <v>48</v>
      </c>
      <c r="Q41" s="8">
        <v>47</v>
      </c>
      <c r="R41" s="8" t="s">
        <v>22</v>
      </c>
      <c r="S41" s="5">
        <v>81</v>
      </c>
      <c r="T41" s="8" t="s">
        <v>22</v>
      </c>
      <c r="U41" s="20">
        <f t="shared" si="0"/>
        <v>31049.0625</v>
      </c>
      <c r="V41" s="3" t="s">
        <v>509</v>
      </c>
      <c r="W41" s="3" t="s">
        <v>630</v>
      </c>
      <c r="X41" s="2" t="s">
        <v>778</v>
      </c>
      <c r="Y41" s="2" t="s">
        <v>764</v>
      </c>
      <c r="Z41" s="2" t="s">
        <v>789</v>
      </c>
      <c r="AA41" s="2" t="s">
        <v>630</v>
      </c>
    </row>
    <row r="42" spans="1:29" ht="15">
      <c r="A42" s="2" t="s">
        <v>149</v>
      </c>
      <c r="B42" s="3" t="s">
        <v>404</v>
      </c>
      <c r="C42" s="3" t="s">
        <v>18</v>
      </c>
      <c r="D42" s="4">
        <v>1065100.6</v>
      </c>
      <c r="E42" s="4">
        <v>0</v>
      </c>
      <c r="F42" s="5">
        <v>113</v>
      </c>
      <c r="G42" s="6">
        <v>0.24900151402604598</v>
      </c>
      <c r="H42" s="3" t="s">
        <v>19</v>
      </c>
      <c r="I42" s="2" t="s">
        <v>434</v>
      </c>
      <c r="J42" s="2" t="s">
        <v>405</v>
      </c>
      <c r="K42" s="2" t="s">
        <v>153</v>
      </c>
      <c r="L42" s="3" t="s">
        <v>12</v>
      </c>
      <c r="M42" s="7" t="s">
        <v>11</v>
      </c>
      <c r="N42" s="6" t="s">
        <v>11</v>
      </c>
      <c r="O42" s="8">
        <v>30</v>
      </c>
      <c r="P42" s="8">
        <v>30</v>
      </c>
      <c r="Q42" s="8">
        <v>29</v>
      </c>
      <c r="R42" s="8" t="s">
        <v>22</v>
      </c>
      <c r="S42" s="5">
        <v>81</v>
      </c>
      <c r="T42" s="8" t="s">
        <v>22</v>
      </c>
      <c r="U42" s="20">
        <f t="shared" si="0"/>
        <v>35503.35333333334</v>
      </c>
      <c r="V42" s="3" t="s">
        <v>510</v>
      </c>
      <c r="W42" s="3" t="s">
        <v>630</v>
      </c>
      <c r="X42" s="2" t="s">
        <v>699</v>
      </c>
      <c r="Y42" s="2" t="s">
        <v>630</v>
      </c>
      <c r="Z42" s="2" t="s">
        <v>790</v>
      </c>
      <c r="AA42" s="2" t="s">
        <v>764</v>
      </c>
      <c r="AB42" s="2" t="s">
        <v>841</v>
      </c>
      <c r="AC42" s="2" t="s">
        <v>842</v>
      </c>
    </row>
    <row r="43" spans="1:27" ht="15">
      <c r="A43" s="2" t="s">
        <v>150</v>
      </c>
      <c r="B43" s="3" t="s">
        <v>151</v>
      </c>
      <c r="C43" s="3" t="s">
        <v>31</v>
      </c>
      <c r="D43" s="4">
        <v>1319660.2</v>
      </c>
      <c r="E43" s="4">
        <v>0</v>
      </c>
      <c r="F43" s="5">
        <v>83</v>
      </c>
      <c r="G43" s="6">
        <v>0.19304590680687178</v>
      </c>
      <c r="H43" s="3" t="s">
        <v>15</v>
      </c>
      <c r="I43" s="2" t="s">
        <v>434</v>
      </c>
      <c r="J43" s="2" t="s">
        <v>152</v>
      </c>
      <c r="K43" s="2" t="s">
        <v>153</v>
      </c>
      <c r="L43" s="3" t="s">
        <v>12</v>
      </c>
      <c r="M43" s="7" t="s">
        <v>11</v>
      </c>
      <c r="N43" s="6" t="s">
        <v>11</v>
      </c>
      <c r="O43" s="8">
        <v>40</v>
      </c>
      <c r="P43" s="8">
        <v>40</v>
      </c>
      <c r="Q43" s="8">
        <v>39</v>
      </c>
      <c r="R43" s="8" t="s">
        <v>22</v>
      </c>
      <c r="S43" s="5">
        <v>81</v>
      </c>
      <c r="T43" s="8" t="s">
        <v>22</v>
      </c>
      <c r="U43" s="20">
        <f t="shared" si="0"/>
        <v>32991.505</v>
      </c>
      <c r="V43" s="3" t="s">
        <v>510</v>
      </c>
      <c r="W43" s="3" t="s">
        <v>630</v>
      </c>
      <c r="X43" s="2" t="s">
        <v>699</v>
      </c>
      <c r="Y43" s="2" t="s">
        <v>630</v>
      </c>
      <c r="Z43" s="2" t="s">
        <v>790</v>
      </c>
      <c r="AA43" s="2" t="s">
        <v>764</v>
      </c>
    </row>
    <row r="44" spans="1:27" ht="15">
      <c r="A44" s="2" t="s">
        <v>154</v>
      </c>
      <c r="B44" s="3" t="s">
        <v>155</v>
      </c>
      <c r="C44" s="3" t="s">
        <v>10</v>
      </c>
      <c r="D44" s="4">
        <v>1132999.7</v>
      </c>
      <c r="E44" s="4">
        <v>0</v>
      </c>
      <c r="F44" s="5">
        <v>113</v>
      </c>
      <c r="G44" s="6">
        <v>0.7206293703596555</v>
      </c>
      <c r="H44" s="3" t="s">
        <v>37</v>
      </c>
      <c r="I44" s="2" t="s">
        <v>429</v>
      </c>
      <c r="J44" s="2" t="s">
        <v>156</v>
      </c>
      <c r="K44" s="2" t="s">
        <v>157</v>
      </c>
      <c r="L44" s="3" t="s">
        <v>12</v>
      </c>
      <c r="M44" s="7" t="s">
        <v>11</v>
      </c>
      <c r="N44" s="6" t="s">
        <v>11</v>
      </c>
      <c r="O44" s="8">
        <v>47</v>
      </c>
      <c r="P44" s="8">
        <v>47</v>
      </c>
      <c r="Q44" s="8">
        <v>46</v>
      </c>
      <c r="R44" s="8" t="s">
        <v>11</v>
      </c>
      <c r="S44" s="5"/>
      <c r="U44" s="8"/>
      <c r="V44" s="3" t="s">
        <v>511</v>
      </c>
      <c r="W44" s="3" t="s">
        <v>631</v>
      </c>
      <c r="X44" s="2" t="s">
        <v>511</v>
      </c>
      <c r="Y44" s="2" t="s">
        <v>466</v>
      </c>
      <c r="Z44" s="2" t="s">
        <v>791</v>
      </c>
      <c r="AA44" s="2" t="s">
        <v>862</v>
      </c>
    </row>
    <row r="45" spans="1:27" ht="15">
      <c r="A45" s="2" t="s">
        <v>158</v>
      </c>
      <c r="B45" s="3" t="s">
        <v>159</v>
      </c>
      <c r="C45" s="3" t="s">
        <v>10</v>
      </c>
      <c r="D45" s="4">
        <v>2664386</v>
      </c>
      <c r="E45" s="4">
        <v>0</v>
      </c>
      <c r="F45" s="5">
        <v>91</v>
      </c>
      <c r="G45" s="6">
        <v>0.10235202561503606</v>
      </c>
      <c r="H45" s="3" t="s">
        <v>15</v>
      </c>
      <c r="I45" s="2" t="s">
        <v>434</v>
      </c>
      <c r="J45" s="2" t="s">
        <v>41</v>
      </c>
      <c r="K45" s="2" t="s">
        <v>42</v>
      </c>
      <c r="L45" s="3" t="s">
        <v>12</v>
      </c>
      <c r="M45" s="7" t="s">
        <v>11</v>
      </c>
      <c r="N45" s="6" t="s">
        <v>11</v>
      </c>
      <c r="O45" s="8">
        <v>59</v>
      </c>
      <c r="P45" s="8">
        <v>59</v>
      </c>
      <c r="Q45" s="8">
        <v>58</v>
      </c>
      <c r="R45" s="8" t="s">
        <v>22</v>
      </c>
      <c r="S45" s="5">
        <v>81</v>
      </c>
      <c r="T45" s="8" t="s">
        <v>22</v>
      </c>
      <c r="U45" s="20">
        <f>D45/P45</f>
        <v>45159.08474576271</v>
      </c>
      <c r="V45" s="3" t="s">
        <v>512</v>
      </c>
      <c r="W45" s="3" t="s">
        <v>631</v>
      </c>
      <c r="X45" s="2" t="s">
        <v>512</v>
      </c>
      <c r="Y45" s="2" t="s">
        <v>664</v>
      </c>
      <c r="Z45" s="2" t="s">
        <v>792</v>
      </c>
      <c r="AA45" s="2" t="s">
        <v>863</v>
      </c>
    </row>
    <row r="46" spans="1:27" ht="15">
      <c r="A46" s="2" t="s">
        <v>160</v>
      </c>
      <c r="B46" s="3" t="s">
        <v>406</v>
      </c>
      <c r="C46" s="3" t="s">
        <v>18</v>
      </c>
      <c r="D46" s="4">
        <v>2128135.6</v>
      </c>
      <c r="E46" s="4">
        <v>0</v>
      </c>
      <c r="F46" s="5">
        <v>113</v>
      </c>
      <c r="G46" s="6">
        <v>0.2804684784386503</v>
      </c>
      <c r="H46" s="3" t="s">
        <v>26</v>
      </c>
      <c r="I46" s="2" t="s">
        <v>430</v>
      </c>
      <c r="J46" s="2" t="s">
        <v>141</v>
      </c>
      <c r="K46" s="2" t="s">
        <v>142</v>
      </c>
      <c r="L46" s="3" t="s">
        <v>12</v>
      </c>
      <c r="M46" s="7" t="s">
        <v>11</v>
      </c>
      <c r="N46" s="6" t="s">
        <v>11</v>
      </c>
      <c r="O46" s="8">
        <v>42</v>
      </c>
      <c r="P46" s="8">
        <v>42</v>
      </c>
      <c r="Q46" s="8">
        <v>41</v>
      </c>
      <c r="R46" s="8" t="s">
        <v>22</v>
      </c>
      <c r="S46" s="5">
        <v>81</v>
      </c>
      <c r="T46" s="8" t="s">
        <v>22</v>
      </c>
      <c r="U46" s="20">
        <f>D46/P46</f>
        <v>50669.89523809524</v>
      </c>
      <c r="V46" s="3" t="s">
        <v>513</v>
      </c>
      <c r="W46" s="3" t="s">
        <v>632</v>
      </c>
      <c r="X46" s="2" t="s">
        <v>713</v>
      </c>
      <c r="Y46" s="2" t="s">
        <v>632</v>
      </c>
      <c r="Z46" s="2" t="s">
        <v>793</v>
      </c>
      <c r="AA46" s="2" t="s">
        <v>632</v>
      </c>
    </row>
    <row r="47" spans="1:25" ht="15">
      <c r="A47" s="2" t="s">
        <v>271</v>
      </c>
      <c r="B47" s="3" t="s">
        <v>272</v>
      </c>
      <c r="C47" s="3" t="s">
        <v>10</v>
      </c>
      <c r="D47" s="4">
        <v>1394671</v>
      </c>
      <c r="E47" s="4">
        <v>0</v>
      </c>
      <c r="F47" s="5">
        <v>113</v>
      </c>
      <c r="G47" s="6">
        <v>0.7165359221578361</v>
      </c>
      <c r="H47" s="3" t="s">
        <v>37</v>
      </c>
      <c r="I47" s="2" t="s">
        <v>170</v>
      </c>
      <c r="J47" s="2" t="s">
        <v>87</v>
      </c>
      <c r="K47" s="2" t="s">
        <v>87</v>
      </c>
      <c r="L47" s="3" t="s">
        <v>12</v>
      </c>
      <c r="M47" s="7" t="s">
        <v>11</v>
      </c>
      <c r="N47" s="6" t="s">
        <v>11</v>
      </c>
      <c r="O47" s="8">
        <v>51</v>
      </c>
      <c r="P47" s="8">
        <v>51</v>
      </c>
      <c r="Q47" s="8">
        <v>50</v>
      </c>
      <c r="R47" s="8" t="s">
        <v>22</v>
      </c>
      <c r="S47" s="5">
        <v>81</v>
      </c>
      <c r="U47" s="20">
        <f>D47/P47</f>
        <v>27346.49019607843</v>
      </c>
      <c r="V47" s="3" t="s">
        <v>514</v>
      </c>
      <c r="W47" s="3" t="s">
        <v>633</v>
      </c>
      <c r="X47" s="2" t="s">
        <v>714</v>
      </c>
      <c r="Y47" s="2" t="s">
        <v>633</v>
      </c>
    </row>
    <row r="48" spans="1:25" ht="15">
      <c r="A48" s="2" t="s">
        <v>273</v>
      </c>
      <c r="B48" s="3" t="s">
        <v>274</v>
      </c>
      <c r="C48" s="3" t="s">
        <v>18</v>
      </c>
      <c r="D48" s="4">
        <v>2405963</v>
      </c>
      <c r="E48" s="4">
        <v>0</v>
      </c>
      <c r="F48" s="5">
        <v>113</v>
      </c>
      <c r="G48" s="6">
        <v>0.26201071309676716</v>
      </c>
      <c r="H48" s="3" t="s">
        <v>15</v>
      </c>
      <c r="I48" s="2" t="s">
        <v>434</v>
      </c>
      <c r="J48" s="2" t="s">
        <v>275</v>
      </c>
      <c r="K48" s="2" t="s">
        <v>71</v>
      </c>
      <c r="L48" s="3" t="s">
        <v>12</v>
      </c>
      <c r="M48" s="7" t="s">
        <v>11</v>
      </c>
      <c r="N48" s="6" t="s">
        <v>11</v>
      </c>
      <c r="O48" s="8">
        <v>42</v>
      </c>
      <c r="P48" s="8">
        <v>42</v>
      </c>
      <c r="Q48" s="8">
        <v>41</v>
      </c>
      <c r="R48" s="8" t="s">
        <v>22</v>
      </c>
      <c r="S48" s="5">
        <v>81</v>
      </c>
      <c r="T48" s="8" t="s">
        <v>22</v>
      </c>
      <c r="U48" s="20">
        <f>D48/P48</f>
        <v>57284.833333333336</v>
      </c>
      <c r="V48" s="3" t="s">
        <v>515</v>
      </c>
      <c r="W48" s="3" t="s">
        <v>607</v>
      </c>
      <c r="X48" s="2" t="s">
        <v>715</v>
      </c>
      <c r="Y48" s="2" t="s">
        <v>607</v>
      </c>
    </row>
    <row r="49" spans="1:27" ht="15">
      <c r="A49" s="2" t="s">
        <v>276</v>
      </c>
      <c r="B49" s="3" t="s">
        <v>277</v>
      </c>
      <c r="C49" s="3" t="s">
        <v>31</v>
      </c>
      <c r="D49" s="4">
        <v>2439410</v>
      </c>
      <c r="E49" s="4">
        <v>0</v>
      </c>
      <c r="F49" s="5">
        <v>113</v>
      </c>
      <c r="G49" s="6">
        <v>0.09847087536011792</v>
      </c>
      <c r="H49" s="3" t="s">
        <v>15</v>
      </c>
      <c r="I49" s="2" t="s">
        <v>430</v>
      </c>
      <c r="J49" s="2" t="s">
        <v>192</v>
      </c>
      <c r="K49" s="2" t="s">
        <v>193</v>
      </c>
      <c r="L49" s="3" t="s">
        <v>12</v>
      </c>
      <c r="M49" s="7" t="s">
        <v>11</v>
      </c>
      <c r="N49" s="6" t="s">
        <v>11</v>
      </c>
      <c r="O49" s="8">
        <v>80</v>
      </c>
      <c r="P49" s="8">
        <v>80</v>
      </c>
      <c r="Q49" s="8">
        <v>79</v>
      </c>
      <c r="R49" s="8" t="s">
        <v>22</v>
      </c>
      <c r="S49" s="5">
        <v>81</v>
      </c>
      <c r="T49" s="8" t="s">
        <v>22</v>
      </c>
      <c r="U49" s="20">
        <f>D49/P49</f>
        <v>30492.625</v>
      </c>
      <c r="V49" s="3" t="s">
        <v>516</v>
      </c>
      <c r="W49" s="3" t="s">
        <v>634</v>
      </c>
      <c r="X49" s="2" t="s">
        <v>716</v>
      </c>
      <c r="Y49" s="2" t="s">
        <v>634</v>
      </c>
      <c r="Z49" s="2" t="s">
        <v>794</v>
      </c>
      <c r="AA49" s="2" t="s">
        <v>864</v>
      </c>
    </row>
    <row r="50" spans="1:27" ht="15">
      <c r="A50" s="2" t="s">
        <v>278</v>
      </c>
      <c r="B50" s="3" t="s">
        <v>279</v>
      </c>
      <c r="C50" s="3" t="s">
        <v>10</v>
      </c>
      <c r="D50" s="4">
        <v>1786922.6</v>
      </c>
      <c r="E50" s="4">
        <v>0</v>
      </c>
      <c r="F50" s="5">
        <v>113</v>
      </c>
      <c r="G50" s="6">
        <v>0.5136609825532507</v>
      </c>
      <c r="H50" s="3" t="s">
        <v>10</v>
      </c>
      <c r="I50" s="2" t="s">
        <v>431</v>
      </c>
      <c r="J50" s="2" t="s">
        <v>164</v>
      </c>
      <c r="K50" s="2" t="s">
        <v>164</v>
      </c>
      <c r="L50" s="3" t="s">
        <v>280</v>
      </c>
      <c r="M50" s="7" t="s">
        <v>11</v>
      </c>
      <c r="N50" s="6" t="s">
        <v>11</v>
      </c>
      <c r="O50" s="8">
        <v>41</v>
      </c>
      <c r="P50" s="8">
        <v>41</v>
      </c>
      <c r="Q50" s="8">
        <v>40</v>
      </c>
      <c r="R50" s="8" t="s">
        <v>11</v>
      </c>
      <c r="S50" s="5"/>
      <c r="U50" s="8"/>
      <c r="V50" s="3" t="s">
        <v>517</v>
      </c>
      <c r="W50" s="3" t="s">
        <v>635</v>
      </c>
      <c r="X50" s="2" t="s">
        <v>517</v>
      </c>
      <c r="Y50" s="2" t="s">
        <v>635</v>
      </c>
      <c r="Z50" s="2" t="s">
        <v>796</v>
      </c>
      <c r="AA50" s="2" t="s">
        <v>635</v>
      </c>
    </row>
    <row r="51" spans="1:27" ht="15">
      <c r="A51" s="2" t="s">
        <v>281</v>
      </c>
      <c r="B51" s="13" t="s">
        <v>403</v>
      </c>
      <c r="C51" s="3" t="s">
        <v>18</v>
      </c>
      <c r="D51" s="4">
        <v>3356164.7</v>
      </c>
      <c r="E51" s="4">
        <v>0</v>
      </c>
      <c r="F51" s="5">
        <v>113</v>
      </c>
      <c r="G51" s="6">
        <v>0.1038292106684618</v>
      </c>
      <c r="H51" s="3" t="s">
        <v>15</v>
      </c>
      <c r="I51" s="2" t="s">
        <v>434</v>
      </c>
      <c r="J51" s="2" t="s">
        <v>173</v>
      </c>
      <c r="K51" s="2" t="s">
        <v>71</v>
      </c>
      <c r="L51" s="3" t="s">
        <v>12</v>
      </c>
      <c r="M51" s="7" t="s">
        <v>11</v>
      </c>
      <c r="N51" s="6" t="s">
        <v>11</v>
      </c>
      <c r="O51" s="8">
        <v>64</v>
      </c>
      <c r="P51" s="8">
        <v>64</v>
      </c>
      <c r="Q51" s="8">
        <v>63</v>
      </c>
      <c r="R51" s="8" t="s">
        <v>22</v>
      </c>
      <c r="S51" s="5">
        <v>81</v>
      </c>
      <c r="T51" s="8" t="s">
        <v>22</v>
      </c>
      <c r="U51" s="20">
        <f>D51/P51</f>
        <v>52440.0734375</v>
      </c>
      <c r="V51" s="3" t="s">
        <v>518</v>
      </c>
      <c r="W51" s="3" t="s">
        <v>636</v>
      </c>
      <c r="X51" s="2" t="s">
        <v>717</v>
      </c>
      <c r="Y51" s="2" t="s">
        <v>765</v>
      </c>
      <c r="Z51" s="2" t="s">
        <v>795</v>
      </c>
      <c r="AA51" s="2" t="s">
        <v>636</v>
      </c>
    </row>
    <row r="52" spans="1:27" ht="15">
      <c r="A52" s="2" t="s">
        <v>161</v>
      </c>
      <c r="B52" s="3" t="s">
        <v>162</v>
      </c>
      <c r="C52" s="3" t="s">
        <v>18</v>
      </c>
      <c r="D52" s="4">
        <v>1215950.6</v>
      </c>
      <c r="E52" s="4">
        <v>0</v>
      </c>
      <c r="F52" s="5">
        <v>113</v>
      </c>
      <c r="G52" s="6">
        <v>0.3961988457903819</v>
      </c>
      <c r="H52" s="3" t="s">
        <v>19</v>
      </c>
      <c r="I52" s="2" t="s">
        <v>431</v>
      </c>
      <c r="J52" s="2" t="s">
        <v>163</v>
      </c>
      <c r="K52" s="2" t="s">
        <v>164</v>
      </c>
      <c r="L52" s="3" t="s">
        <v>76</v>
      </c>
      <c r="M52" s="7" t="s">
        <v>11</v>
      </c>
      <c r="N52" s="6" t="s">
        <v>11</v>
      </c>
      <c r="O52" s="8">
        <v>60</v>
      </c>
      <c r="P52" s="8">
        <v>60</v>
      </c>
      <c r="Q52" s="8">
        <v>59</v>
      </c>
      <c r="R52" s="8" t="s">
        <v>11</v>
      </c>
      <c r="S52" s="5"/>
      <c r="U52" s="8"/>
      <c r="V52" s="3" t="s">
        <v>519</v>
      </c>
      <c r="W52" s="3" t="s">
        <v>635</v>
      </c>
      <c r="X52" s="2" t="s">
        <v>519</v>
      </c>
      <c r="Y52" s="2" t="s">
        <v>635</v>
      </c>
      <c r="Z52" s="2" t="s">
        <v>796</v>
      </c>
      <c r="AA52" s="2" t="s">
        <v>635</v>
      </c>
    </row>
    <row r="53" spans="1:25" ht="15">
      <c r="A53" s="2" t="s">
        <v>165</v>
      </c>
      <c r="B53" s="3" t="s">
        <v>166</v>
      </c>
      <c r="C53" s="3" t="s">
        <v>18</v>
      </c>
      <c r="D53" s="4">
        <v>2500000</v>
      </c>
      <c r="E53" s="4">
        <v>0</v>
      </c>
      <c r="F53" s="5">
        <v>113</v>
      </c>
      <c r="G53" s="6">
        <v>0.6393348609270079</v>
      </c>
      <c r="H53" s="3" t="s">
        <v>26</v>
      </c>
      <c r="I53" s="2" t="s">
        <v>85</v>
      </c>
      <c r="J53" s="2" t="s">
        <v>167</v>
      </c>
      <c r="K53" s="2" t="s">
        <v>87</v>
      </c>
      <c r="L53" s="3" t="s">
        <v>12</v>
      </c>
      <c r="M53" s="7" t="s">
        <v>11</v>
      </c>
      <c r="N53" s="6" t="s">
        <v>22</v>
      </c>
      <c r="O53" s="8">
        <v>48</v>
      </c>
      <c r="P53" s="8">
        <v>48</v>
      </c>
      <c r="Q53" s="8">
        <v>47</v>
      </c>
      <c r="R53" s="8" t="s">
        <v>11</v>
      </c>
      <c r="S53" s="5"/>
      <c r="U53" s="8"/>
      <c r="V53" s="3" t="s">
        <v>520</v>
      </c>
      <c r="W53" s="3" t="s">
        <v>637</v>
      </c>
      <c r="X53" s="2" t="s">
        <v>847</v>
      </c>
      <c r="Y53" s="2" t="s">
        <v>766</v>
      </c>
    </row>
    <row r="54" spans="1:29" ht="15">
      <c r="A54" s="2" t="s">
        <v>168</v>
      </c>
      <c r="B54" s="3" t="s">
        <v>169</v>
      </c>
      <c r="C54" s="3" t="s">
        <v>10</v>
      </c>
      <c r="D54" s="4">
        <v>1931396.9</v>
      </c>
      <c r="E54" s="4">
        <v>0</v>
      </c>
      <c r="F54" s="5">
        <v>113</v>
      </c>
      <c r="G54" s="6">
        <v>0.6118276366034754</v>
      </c>
      <c r="H54" s="12" t="s">
        <v>10</v>
      </c>
      <c r="I54" s="2" t="s">
        <v>851</v>
      </c>
      <c r="J54" s="2" t="s">
        <v>87</v>
      </c>
      <c r="K54" s="2" t="s">
        <v>87</v>
      </c>
      <c r="L54" s="3" t="s">
        <v>12</v>
      </c>
      <c r="M54" s="7" t="s">
        <v>11</v>
      </c>
      <c r="N54" s="6" t="s">
        <v>11</v>
      </c>
      <c r="O54" s="8">
        <v>64</v>
      </c>
      <c r="P54" s="8">
        <v>64</v>
      </c>
      <c r="Q54" s="8">
        <v>63</v>
      </c>
      <c r="R54" s="8" t="s">
        <v>11</v>
      </c>
      <c r="S54" s="5"/>
      <c r="U54" s="8"/>
      <c r="V54" s="3" t="s">
        <v>521</v>
      </c>
      <c r="W54" s="3" t="s">
        <v>638</v>
      </c>
      <c r="X54" s="2" t="s">
        <v>718</v>
      </c>
      <c r="Y54" s="2" t="s">
        <v>638</v>
      </c>
      <c r="Z54" s="2" t="s">
        <v>797</v>
      </c>
      <c r="AA54" s="2" t="s">
        <v>865</v>
      </c>
      <c r="AB54" s="2" t="s">
        <v>843</v>
      </c>
      <c r="AC54" s="2" t="s">
        <v>844</v>
      </c>
    </row>
    <row r="55" spans="1:27" ht="15">
      <c r="A55" s="2" t="s">
        <v>171</v>
      </c>
      <c r="B55" s="3" t="s">
        <v>172</v>
      </c>
      <c r="C55" s="3" t="s">
        <v>18</v>
      </c>
      <c r="D55" s="4">
        <v>1660000</v>
      </c>
      <c r="E55" s="4">
        <v>0</v>
      </c>
      <c r="F55" s="5">
        <v>81</v>
      </c>
      <c r="G55" s="6">
        <v>0.1155662695220729</v>
      </c>
      <c r="H55" s="3" t="s">
        <v>15</v>
      </c>
      <c r="I55" s="2" t="s">
        <v>434</v>
      </c>
      <c r="J55" s="2" t="s">
        <v>173</v>
      </c>
      <c r="K55" s="2" t="s">
        <v>71</v>
      </c>
      <c r="L55" s="3" t="s">
        <v>12</v>
      </c>
      <c r="M55" s="7" t="s">
        <v>11</v>
      </c>
      <c r="N55" s="6" t="s">
        <v>11</v>
      </c>
      <c r="O55" s="8">
        <v>50</v>
      </c>
      <c r="P55" s="8">
        <v>50</v>
      </c>
      <c r="Q55" s="8">
        <v>49</v>
      </c>
      <c r="R55" s="8" t="s">
        <v>22</v>
      </c>
      <c r="S55" s="5">
        <v>81</v>
      </c>
      <c r="T55" s="8" t="s">
        <v>22</v>
      </c>
      <c r="U55" s="20">
        <f>D55/P55</f>
        <v>33200</v>
      </c>
      <c r="V55" s="3" t="s">
        <v>522</v>
      </c>
      <c r="W55" s="3" t="s">
        <v>639</v>
      </c>
      <c r="X55" s="2" t="s">
        <v>522</v>
      </c>
      <c r="Y55" s="2" t="s">
        <v>639</v>
      </c>
      <c r="Z55" s="2" t="s">
        <v>798</v>
      </c>
      <c r="AA55" s="2" t="s">
        <v>866</v>
      </c>
    </row>
    <row r="56" spans="1:27" ht="15">
      <c r="A56" s="2" t="s">
        <v>174</v>
      </c>
      <c r="B56" s="3" t="s">
        <v>175</v>
      </c>
      <c r="C56" s="3" t="s">
        <v>31</v>
      </c>
      <c r="D56" s="4">
        <v>1825109.8</v>
      </c>
      <c r="E56" s="4">
        <v>0</v>
      </c>
      <c r="F56" s="5">
        <v>113</v>
      </c>
      <c r="G56" s="6">
        <v>0.07781657657657659</v>
      </c>
      <c r="H56" s="3" t="s">
        <v>15</v>
      </c>
      <c r="I56" s="2" t="s">
        <v>434</v>
      </c>
      <c r="J56" s="2" t="s">
        <v>176</v>
      </c>
      <c r="K56" s="2" t="s">
        <v>71</v>
      </c>
      <c r="L56" s="3" t="s">
        <v>12</v>
      </c>
      <c r="M56" s="7" t="s">
        <v>11</v>
      </c>
      <c r="N56" s="6" t="s">
        <v>11</v>
      </c>
      <c r="O56" s="8">
        <v>50</v>
      </c>
      <c r="P56" s="8">
        <v>50</v>
      </c>
      <c r="Q56" s="8">
        <v>49</v>
      </c>
      <c r="R56" s="8" t="s">
        <v>22</v>
      </c>
      <c r="S56" s="5">
        <v>81</v>
      </c>
      <c r="T56" s="8" t="s">
        <v>22</v>
      </c>
      <c r="U56" s="20">
        <f>D56/P56</f>
        <v>36502.196</v>
      </c>
      <c r="V56" s="3" t="s">
        <v>523</v>
      </c>
      <c r="W56" s="3" t="s">
        <v>638</v>
      </c>
      <c r="X56" s="2" t="s">
        <v>718</v>
      </c>
      <c r="Y56" s="2" t="s">
        <v>638</v>
      </c>
      <c r="Z56" s="2" t="s">
        <v>799</v>
      </c>
      <c r="AA56" s="2" t="s">
        <v>867</v>
      </c>
    </row>
    <row r="57" spans="1:27" ht="15">
      <c r="A57" s="2" t="s">
        <v>282</v>
      </c>
      <c r="B57" s="3" t="s">
        <v>283</v>
      </c>
      <c r="C57" s="3" t="s">
        <v>31</v>
      </c>
      <c r="D57" s="4">
        <v>2707657.4</v>
      </c>
      <c r="E57" s="4">
        <v>0</v>
      </c>
      <c r="F57" s="5">
        <v>81</v>
      </c>
      <c r="G57" s="6">
        <v>0.1079738445602596</v>
      </c>
      <c r="H57" s="12" t="s">
        <v>19</v>
      </c>
      <c r="I57" s="2" t="s">
        <v>434</v>
      </c>
      <c r="J57" s="2" t="s">
        <v>284</v>
      </c>
      <c r="K57" s="2" t="s">
        <v>71</v>
      </c>
      <c r="L57" s="3" t="s">
        <v>12</v>
      </c>
      <c r="M57" s="7" t="s">
        <v>11</v>
      </c>
      <c r="N57" s="6" t="s">
        <v>11</v>
      </c>
      <c r="O57" s="8">
        <v>92</v>
      </c>
      <c r="P57" s="8">
        <v>92</v>
      </c>
      <c r="Q57" s="8">
        <v>91</v>
      </c>
      <c r="R57" s="8" t="s">
        <v>22</v>
      </c>
      <c r="S57" s="5">
        <v>81</v>
      </c>
      <c r="T57" s="8" t="s">
        <v>22</v>
      </c>
      <c r="U57" s="20">
        <f>D57/P57</f>
        <v>29431.058695652173</v>
      </c>
      <c r="V57" s="3" t="s">
        <v>524</v>
      </c>
      <c r="W57" s="3" t="s">
        <v>640</v>
      </c>
      <c r="X57" s="2" t="s">
        <v>719</v>
      </c>
      <c r="Y57" s="2" t="s">
        <v>767</v>
      </c>
      <c r="Z57" s="2" t="s">
        <v>800</v>
      </c>
      <c r="AA57" s="2" t="s">
        <v>640</v>
      </c>
    </row>
    <row r="58" spans="1:27" ht="15">
      <c r="A58" s="2" t="s">
        <v>285</v>
      </c>
      <c r="B58" s="3" t="s">
        <v>286</v>
      </c>
      <c r="C58" s="3" t="s">
        <v>18</v>
      </c>
      <c r="D58" s="4">
        <v>2478097.9</v>
      </c>
      <c r="E58" s="4">
        <v>0</v>
      </c>
      <c r="F58" s="5">
        <v>81</v>
      </c>
      <c r="G58" s="6">
        <v>0.11987481248121645</v>
      </c>
      <c r="H58" s="3" t="s">
        <v>15</v>
      </c>
      <c r="I58" s="2" t="s">
        <v>434</v>
      </c>
      <c r="J58" s="2" t="s">
        <v>173</v>
      </c>
      <c r="K58" s="2" t="s">
        <v>71</v>
      </c>
      <c r="L58" s="3" t="s">
        <v>12</v>
      </c>
      <c r="M58" s="7" t="s">
        <v>11</v>
      </c>
      <c r="N58" s="6" t="s">
        <v>11</v>
      </c>
      <c r="O58" s="8">
        <v>77</v>
      </c>
      <c r="P58" s="8">
        <v>77</v>
      </c>
      <c r="Q58" s="8">
        <v>76</v>
      </c>
      <c r="R58" s="8" t="s">
        <v>22</v>
      </c>
      <c r="S58" s="5">
        <v>81</v>
      </c>
      <c r="T58" s="8" t="s">
        <v>22</v>
      </c>
      <c r="U58" s="20">
        <f>D58/P58</f>
        <v>32183.08961038961</v>
      </c>
      <c r="V58" s="3" t="s">
        <v>525</v>
      </c>
      <c r="W58" s="3" t="s">
        <v>640</v>
      </c>
      <c r="X58" s="2" t="s">
        <v>720</v>
      </c>
      <c r="Y58" s="2" t="s">
        <v>640</v>
      </c>
      <c r="Z58" s="2" t="s">
        <v>719</v>
      </c>
      <c r="AA58" s="2" t="s">
        <v>767</v>
      </c>
    </row>
    <row r="59" spans="1:27" ht="15">
      <c r="A59" s="2" t="s">
        <v>287</v>
      </c>
      <c r="B59" s="3" t="s">
        <v>288</v>
      </c>
      <c r="C59" s="3" t="s">
        <v>31</v>
      </c>
      <c r="D59" s="4">
        <v>1862491</v>
      </c>
      <c r="E59" s="4">
        <v>0</v>
      </c>
      <c r="F59" s="5">
        <v>113</v>
      </c>
      <c r="G59" s="6">
        <v>0.28245320313466366</v>
      </c>
      <c r="H59" s="3" t="s">
        <v>15</v>
      </c>
      <c r="I59" s="2" t="s">
        <v>431</v>
      </c>
      <c r="J59" s="2" t="s">
        <v>120</v>
      </c>
      <c r="K59" s="2" t="s">
        <v>108</v>
      </c>
      <c r="L59" s="3" t="s">
        <v>12</v>
      </c>
      <c r="M59" s="7" t="s">
        <v>11</v>
      </c>
      <c r="N59" s="6" t="s">
        <v>11</v>
      </c>
      <c r="O59" s="8">
        <v>66</v>
      </c>
      <c r="P59" s="8">
        <v>66</v>
      </c>
      <c r="Q59" s="8">
        <v>65</v>
      </c>
      <c r="R59" s="8" t="s">
        <v>11</v>
      </c>
      <c r="S59" s="5"/>
      <c r="U59" s="8"/>
      <c r="V59" s="3" t="s">
        <v>526</v>
      </c>
      <c r="W59" s="3" t="s">
        <v>641</v>
      </c>
      <c r="X59" s="2" t="s">
        <v>721</v>
      </c>
      <c r="Y59" s="2" t="s">
        <v>641</v>
      </c>
      <c r="Z59" s="2" t="s">
        <v>801</v>
      </c>
      <c r="AA59" s="2" t="s">
        <v>868</v>
      </c>
    </row>
    <row r="60" spans="1:27" ht="15">
      <c r="A60" s="2" t="s">
        <v>289</v>
      </c>
      <c r="B60" s="3" t="s">
        <v>290</v>
      </c>
      <c r="C60" s="3" t="s">
        <v>18</v>
      </c>
      <c r="D60" s="4">
        <v>1908923</v>
      </c>
      <c r="E60" s="4">
        <v>0</v>
      </c>
      <c r="F60" s="5">
        <v>113</v>
      </c>
      <c r="G60" s="6">
        <v>0.19898331229635705</v>
      </c>
      <c r="H60" s="3" t="s">
        <v>188</v>
      </c>
      <c r="I60" s="3" t="s">
        <v>19</v>
      </c>
      <c r="J60" s="2" t="s">
        <v>56</v>
      </c>
      <c r="K60" s="2" t="s">
        <v>47</v>
      </c>
      <c r="L60" s="3" t="s">
        <v>12</v>
      </c>
      <c r="M60" s="7" t="s">
        <v>11</v>
      </c>
      <c r="N60" s="6" t="s">
        <v>11</v>
      </c>
      <c r="O60" s="8">
        <v>48</v>
      </c>
      <c r="P60" s="8">
        <v>48</v>
      </c>
      <c r="Q60" s="8">
        <v>47</v>
      </c>
      <c r="R60" s="8" t="s">
        <v>22</v>
      </c>
      <c r="S60" s="5">
        <v>81</v>
      </c>
      <c r="T60" s="8" t="s">
        <v>22</v>
      </c>
      <c r="U60" s="20">
        <f>D60/P60</f>
        <v>39769.229166666664</v>
      </c>
      <c r="V60" s="3" t="s">
        <v>527</v>
      </c>
      <c r="W60" s="3" t="s">
        <v>641</v>
      </c>
      <c r="X60" s="2" t="s">
        <v>721</v>
      </c>
      <c r="Y60" s="2" t="s">
        <v>641</v>
      </c>
      <c r="Z60" s="2" t="s">
        <v>691</v>
      </c>
      <c r="AA60" s="2" t="s">
        <v>760</v>
      </c>
    </row>
    <row r="61" spans="1:27" ht="15">
      <c r="A61" s="2" t="s">
        <v>291</v>
      </c>
      <c r="B61" s="3" t="s">
        <v>292</v>
      </c>
      <c r="C61" s="3" t="s">
        <v>18</v>
      </c>
      <c r="D61" s="4">
        <v>2105485</v>
      </c>
      <c r="E61" s="4">
        <v>4330000</v>
      </c>
      <c r="F61" s="5">
        <v>113</v>
      </c>
      <c r="G61" s="6">
        <v>0.36667756116143646</v>
      </c>
      <c r="H61" s="3" t="s">
        <v>15</v>
      </c>
      <c r="I61" s="2" t="s">
        <v>433</v>
      </c>
      <c r="J61" s="2" t="s">
        <v>293</v>
      </c>
      <c r="K61" s="2" t="s">
        <v>99</v>
      </c>
      <c r="L61" s="3" t="s">
        <v>12</v>
      </c>
      <c r="M61" s="7" t="s">
        <v>11</v>
      </c>
      <c r="N61" s="6" t="s">
        <v>22</v>
      </c>
      <c r="O61" s="8">
        <v>60</v>
      </c>
      <c r="P61" s="8">
        <v>60</v>
      </c>
      <c r="Q61" s="8">
        <v>59</v>
      </c>
      <c r="R61" s="8" t="s">
        <v>11</v>
      </c>
      <c r="S61" s="5"/>
      <c r="U61" s="8"/>
      <c r="V61" s="3" t="s">
        <v>528</v>
      </c>
      <c r="W61" s="3" t="s">
        <v>642</v>
      </c>
      <c r="X61" s="2" t="s">
        <v>721</v>
      </c>
      <c r="Y61" s="2" t="s">
        <v>641</v>
      </c>
      <c r="Z61" s="2" t="s">
        <v>802</v>
      </c>
      <c r="AA61" s="2" t="s">
        <v>642</v>
      </c>
    </row>
    <row r="62" spans="1:27" ht="15">
      <c r="A62" s="2" t="s">
        <v>177</v>
      </c>
      <c r="B62" s="3" t="s">
        <v>178</v>
      </c>
      <c r="C62" s="3" t="s">
        <v>18</v>
      </c>
      <c r="D62" s="4">
        <v>3042327</v>
      </c>
      <c r="E62" s="4">
        <v>0</v>
      </c>
      <c r="F62" s="5">
        <v>81</v>
      </c>
      <c r="G62" s="6">
        <v>0.19328267233300994</v>
      </c>
      <c r="H62" s="12" t="s">
        <v>19</v>
      </c>
      <c r="I62" s="2" t="s">
        <v>434</v>
      </c>
      <c r="J62" s="2" t="s">
        <v>179</v>
      </c>
      <c r="K62" s="2" t="s">
        <v>71</v>
      </c>
      <c r="L62" s="3" t="s">
        <v>12</v>
      </c>
      <c r="M62" s="7" t="s">
        <v>11</v>
      </c>
      <c r="N62" s="6" t="s">
        <v>22</v>
      </c>
      <c r="O62" s="8">
        <v>84</v>
      </c>
      <c r="P62" s="8">
        <v>81</v>
      </c>
      <c r="Q62" s="8">
        <v>80</v>
      </c>
      <c r="R62" s="8" t="s">
        <v>22</v>
      </c>
      <c r="S62" s="5">
        <v>81</v>
      </c>
      <c r="U62" s="20">
        <f>D62/P62</f>
        <v>37559.59259259259</v>
      </c>
      <c r="V62" s="3" t="s">
        <v>529</v>
      </c>
      <c r="W62" s="3" t="s">
        <v>641</v>
      </c>
      <c r="X62" s="2" t="s">
        <v>721</v>
      </c>
      <c r="Y62" s="2" t="s">
        <v>641</v>
      </c>
      <c r="Z62" s="2" t="s">
        <v>691</v>
      </c>
      <c r="AA62" s="2" t="s">
        <v>760</v>
      </c>
    </row>
    <row r="63" spans="1:27" ht="15">
      <c r="A63" s="2" t="s">
        <v>180</v>
      </c>
      <c r="B63" s="3" t="s">
        <v>181</v>
      </c>
      <c r="C63" s="3" t="s">
        <v>18</v>
      </c>
      <c r="D63" s="4">
        <v>4310877</v>
      </c>
      <c r="E63" s="4">
        <v>0</v>
      </c>
      <c r="F63" s="5">
        <v>81</v>
      </c>
      <c r="G63" s="6">
        <v>0.1732025576488239</v>
      </c>
      <c r="H63" s="12" t="s">
        <v>19</v>
      </c>
      <c r="I63" s="2" t="s">
        <v>434</v>
      </c>
      <c r="J63" s="2" t="s">
        <v>182</v>
      </c>
      <c r="K63" s="2" t="s">
        <v>183</v>
      </c>
      <c r="L63" s="3" t="s">
        <v>12</v>
      </c>
      <c r="M63" s="7" t="s">
        <v>11</v>
      </c>
      <c r="N63" s="6" t="s">
        <v>11</v>
      </c>
      <c r="O63" s="8">
        <v>186</v>
      </c>
      <c r="P63" s="8">
        <v>186</v>
      </c>
      <c r="Q63" s="8">
        <v>184</v>
      </c>
      <c r="R63" s="8" t="s">
        <v>22</v>
      </c>
      <c r="S63" s="5">
        <v>81</v>
      </c>
      <c r="T63" s="8" t="s">
        <v>22</v>
      </c>
      <c r="U63" s="20">
        <f>D63/P63</f>
        <v>23176.75806451613</v>
      </c>
      <c r="V63" s="3" t="s">
        <v>530</v>
      </c>
      <c r="W63" s="3" t="s">
        <v>641</v>
      </c>
      <c r="X63" s="2" t="s">
        <v>721</v>
      </c>
      <c r="Y63" s="2" t="s">
        <v>641</v>
      </c>
      <c r="Z63" s="2" t="s">
        <v>691</v>
      </c>
      <c r="AA63" s="2" t="s">
        <v>760</v>
      </c>
    </row>
    <row r="64" spans="1:27" ht="15">
      <c r="A64" s="2" t="s">
        <v>184</v>
      </c>
      <c r="B64" s="3" t="s">
        <v>185</v>
      </c>
      <c r="C64" s="3" t="s">
        <v>31</v>
      </c>
      <c r="D64" s="4">
        <v>2954547.3</v>
      </c>
      <c r="E64" s="4">
        <v>0</v>
      </c>
      <c r="F64" s="5">
        <v>81</v>
      </c>
      <c r="G64" s="6">
        <v>0.018953777611768086</v>
      </c>
      <c r="H64" s="3" t="s">
        <v>15</v>
      </c>
      <c r="I64" s="2" t="s">
        <v>81</v>
      </c>
      <c r="J64" s="2" t="s">
        <v>82</v>
      </c>
      <c r="K64" s="2" t="s">
        <v>82</v>
      </c>
      <c r="L64" s="3" t="s">
        <v>12</v>
      </c>
      <c r="M64" s="7" t="s">
        <v>11</v>
      </c>
      <c r="N64" s="6" t="s">
        <v>11</v>
      </c>
      <c r="O64" s="8">
        <v>140</v>
      </c>
      <c r="P64" s="8">
        <v>140</v>
      </c>
      <c r="Q64" s="8">
        <v>139</v>
      </c>
      <c r="R64" s="8" t="s">
        <v>22</v>
      </c>
      <c r="S64" s="5">
        <v>81</v>
      </c>
      <c r="T64" s="8" t="s">
        <v>22</v>
      </c>
      <c r="U64" s="20">
        <f>D64/P64</f>
        <v>21103.909285714286</v>
      </c>
      <c r="V64" s="3" t="s">
        <v>531</v>
      </c>
      <c r="W64" s="3" t="s">
        <v>641</v>
      </c>
      <c r="X64" s="2" t="s">
        <v>721</v>
      </c>
      <c r="Y64" s="2" t="s">
        <v>641</v>
      </c>
      <c r="Z64" s="2" t="s">
        <v>691</v>
      </c>
      <c r="AA64" s="2" t="s">
        <v>760</v>
      </c>
    </row>
    <row r="65" spans="1:27" ht="15">
      <c r="A65" s="2" t="s">
        <v>186</v>
      </c>
      <c r="B65" s="3" t="s">
        <v>187</v>
      </c>
      <c r="C65" s="3" t="s">
        <v>18</v>
      </c>
      <c r="D65" s="4">
        <v>1200639</v>
      </c>
      <c r="E65" s="4">
        <v>0</v>
      </c>
      <c r="F65" s="5">
        <v>113</v>
      </c>
      <c r="G65" s="6">
        <v>0.45758753781795775</v>
      </c>
      <c r="H65" s="3" t="s">
        <v>188</v>
      </c>
      <c r="I65" s="2" t="s">
        <v>431</v>
      </c>
      <c r="J65" s="2" t="s">
        <v>189</v>
      </c>
      <c r="K65" s="2" t="s">
        <v>164</v>
      </c>
      <c r="L65" s="3" t="s">
        <v>12</v>
      </c>
      <c r="M65" s="7" t="s">
        <v>11</v>
      </c>
      <c r="N65" s="6" t="s">
        <v>11</v>
      </c>
      <c r="O65" s="8">
        <v>36</v>
      </c>
      <c r="P65" s="8">
        <v>36</v>
      </c>
      <c r="Q65" s="8">
        <v>36</v>
      </c>
      <c r="R65" s="8" t="s">
        <v>11</v>
      </c>
      <c r="S65" s="5"/>
      <c r="U65" s="8"/>
      <c r="V65" s="3" t="s">
        <v>532</v>
      </c>
      <c r="W65" s="3" t="s">
        <v>641</v>
      </c>
      <c r="X65" s="2" t="s">
        <v>721</v>
      </c>
      <c r="Y65" s="2" t="s">
        <v>641</v>
      </c>
      <c r="Z65" s="2" t="s">
        <v>691</v>
      </c>
      <c r="AA65" s="2" t="s">
        <v>760</v>
      </c>
    </row>
    <row r="66" spans="1:27" ht="15">
      <c r="A66" s="2" t="s">
        <v>190</v>
      </c>
      <c r="B66" s="3" t="s">
        <v>191</v>
      </c>
      <c r="C66" s="3" t="s">
        <v>31</v>
      </c>
      <c r="D66" s="4">
        <v>2709732.7</v>
      </c>
      <c r="E66" s="4">
        <v>0</v>
      </c>
      <c r="F66" s="5">
        <v>81</v>
      </c>
      <c r="G66" s="6">
        <v>0.02266726415698006</v>
      </c>
      <c r="H66" s="3" t="s">
        <v>15</v>
      </c>
      <c r="I66" s="2" t="s">
        <v>430</v>
      </c>
      <c r="J66" s="2" t="s">
        <v>192</v>
      </c>
      <c r="K66" s="2" t="s">
        <v>193</v>
      </c>
      <c r="L66" s="3" t="s">
        <v>12</v>
      </c>
      <c r="M66" s="7" t="s">
        <v>11</v>
      </c>
      <c r="N66" s="6" t="s">
        <v>11</v>
      </c>
      <c r="O66" s="8">
        <v>160</v>
      </c>
      <c r="P66" s="8">
        <v>160</v>
      </c>
      <c r="Q66" s="8">
        <v>159</v>
      </c>
      <c r="R66" s="8" t="s">
        <v>22</v>
      </c>
      <c r="S66" s="5">
        <v>81</v>
      </c>
      <c r="T66" s="8" t="s">
        <v>22</v>
      </c>
      <c r="U66" s="20">
        <f>D66/P66</f>
        <v>16935.829375</v>
      </c>
      <c r="V66" s="3" t="s">
        <v>533</v>
      </c>
      <c r="W66" s="3" t="s">
        <v>641</v>
      </c>
      <c r="X66" s="2" t="s">
        <v>721</v>
      </c>
      <c r="Y66" s="2" t="s">
        <v>641</v>
      </c>
      <c r="Z66" s="2" t="s">
        <v>691</v>
      </c>
      <c r="AA66" s="2" t="s">
        <v>760</v>
      </c>
    </row>
    <row r="67" spans="1:25" ht="15">
      <c r="A67" s="2" t="s">
        <v>294</v>
      </c>
      <c r="B67" s="3" t="s">
        <v>407</v>
      </c>
      <c r="C67" s="3" t="s">
        <v>18</v>
      </c>
      <c r="D67" s="4">
        <v>2350969</v>
      </c>
      <c r="E67" s="4">
        <v>0</v>
      </c>
      <c r="F67" s="5">
        <v>113</v>
      </c>
      <c r="G67" s="6">
        <v>0.524889923059113</v>
      </c>
      <c r="H67" s="3" t="s">
        <v>15</v>
      </c>
      <c r="I67" s="2" t="s">
        <v>81</v>
      </c>
      <c r="J67" s="2" t="s">
        <v>333</v>
      </c>
      <c r="K67" s="2" t="s">
        <v>82</v>
      </c>
      <c r="L67" s="3" t="s">
        <v>12</v>
      </c>
      <c r="M67" s="7" t="s">
        <v>11</v>
      </c>
      <c r="N67" s="6" t="s">
        <v>11</v>
      </c>
      <c r="O67" s="8">
        <v>96</v>
      </c>
      <c r="P67" s="8">
        <v>96</v>
      </c>
      <c r="Q67" s="8">
        <v>95</v>
      </c>
      <c r="R67" s="8" t="s">
        <v>22</v>
      </c>
      <c r="S67" s="5">
        <v>81</v>
      </c>
      <c r="T67" s="8" t="s">
        <v>22</v>
      </c>
      <c r="U67" s="20">
        <f>D67/P67</f>
        <v>24489.260416666668</v>
      </c>
      <c r="V67" s="3" t="s">
        <v>534</v>
      </c>
      <c r="W67" s="3" t="s">
        <v>472</v>
      </c>
      <c r="X67" s="2" t="s">
        <v>722</v>
      </c>
      <c r="Y67" s="2" t="s">
        <v>472</v>
      </c>
    </row>
    <row r="68" spans="1:27" ht="15">
      <c r="A68" s="2" t="s">
        <v>295</v>
      </c>
      <c r="B68" s="3" t="s">
        <v>296</v>
      </c>
      <c r="C68" s="3" t="s">
        <v>18</v>
      </c>
      <c r="D68" s="4">
        <v>5000000</v>
      </c>
      <c r="E68" s="4">
        <v>0</v>
      </c>
      <c r="F68" s="5">
        <v>81</v>
      </c>
      <c r="G68" s="6">
        <v>0.23992218023921336</v>
      </c>
      <c r="H68" s="3" t="s">
        <v>15</v>
      </c>
      <c r="I68" s="2" t="s">
        <v>434</v>
      </c>
      <c r="J68" s="2" t="s">
        <v>202</v>
      </c>
      <c r="K68" s="2" t="s">
        <v>42</v>
      </c>
      <c r="L68" s="3" t="s">
        <v>12</v>
      </c>
      <c r="M68" s="7" t="s">
        <v>11</v>
      </c>
      <c r="N68" s="6" t="s">
        <v>22</v>
      </c>
      <c r="O68" s="8">
        <v>162</v>
      </c>
      <c r="P68" s="8">
        <v>162</v>
      </c>
      <c r="Q68" s="8">
        <v>160</v>
      </c>
      <c r="R68" s="8" t="s">
        <v>22</v>
      </c>
      <c r="S68" s="5">
        <v>81</v>
      </c>
      <c r="T68" s="8" t="s">
        <v>22</v>
      </c>
      <c r="U68" s="20">
        <f>D68/P68</f>
        <v>30864.197530864196</v>
      </c>
      <c r="V68" s="3" t="s">
        <v>535</v>
      </c>
      <c r="W68" s="3" t="s">
        <v>643</v>
      </c>
      <c r="X68" s="2" t="s">
        <v>691</v>
      </c>
      <c r="Y68" s="2" t="s">
        <v>760</v>
      </c>
      <c r="Z68" s="2" t="s">
        <v>803</v>
      </c>
      <c r="AA68" s="2" t="s">
        <v>643</v>
      </c>
    </row>
    <row r="69" spans="1:27" ht="15">
      <c r="A69" s="2" t="s">
        <v>297</v>
      </c>
      <c r="B69" s="3" t="s">
        <v>298</v>
      </c>
      <c r="C69" s="3" t="s">
        <v>10</v>
      </c>
      <c r="D69" s="4">
        <v>2352467</v>
      </c>
      <c r="E69" s="4">
        <v>0</v>
      </c>
      <c r="F69" s="5">
        <v>113</v>
      </c>
      <c r="G69" s="6">
        <v>0.5998738240351091</v>
      </c>
      <c r="H69" s="3" t="s">
        <v>10</v>
      </c>
      <c r="I69" s="2" t="s">
        <v>111</v>
      </c>
      <c r="J69" s="2" t="s">
        <v>299</v>
      </c>
      <c r="K69" s="2" t="s">
        <v>113</v>
      </c>
      <c r="L69" s="3" t="s">
        <v>12</v>
      </c>
      <c r="M69" s="7" t="s">
        <v>11</v>
      </c>
      <c r="N69" s="6" t="s">
        <v>11</v>
      </c>
      <c r="O69" s="8">
        <v>71</v>
      </c>
      <c r="P69" s="8">
        <v>71</v>
      </c>
      <c r="Q69" s="8">
        <v>69</v>
      </c>
      <c r="R69" s="8" t="s">
        <v>11</v>
      </c>
      <c r="S69" s="5"/>
      <c r="U69" s="8"/>
      <c r="V69" s="3" t="s">
        <v>536</v>
      </c>
      <c r="W69" s="3" t="s">
        <v>644</v>
      </c>
      <c r="X69" s="2" t="s">
        <v>723</v>
      </c>
      <c r="Y69" s="2" t="s">
        <v>644</v>
      </c>
      <c r="Z69" s="2" t="s">
        <v>804</v>
      </c>
      <c r="AA69" s="2" t="s">
        <v>869</v>
      </c>
    </row>
    <row r="70" spans="1:27" ht="15">
      <c r="A70" s="2" t="s">
        <v>300</v>
      </c>
      <c r="B70" s="3" t="s">
        <v>301</v>
      </c>
      <c r="C70" s="3" t="s">
        <v>18</v>
      </c>
      <c r="D70" s="4">
        <v>2708999</v>
      </c>
      <c r="E70" s="4">
        <v>0</v>
      </c>
      <c r="F70" s="5">
        <v>81</v>
      </c>
      <c r="G70" s="6">
        <v>0.03534296384721917</v>
      </c>
      <c r="H70" s="3" t="s">
        <v>15</v>
      </c>
      <c r="I70" s="2" t="s">
        <v>434</v>
      </c>
      <c r="J70" s="2" t="s">
        <v>302</v>
      </c>
      <c r="K70" s="2" t="s">
        <v>228</v>
      </c>
      <c r="L70" s="3" t="s">
        <v>12</v>
      </c>
      <c r="M70" s="7" t="s">
        <v>11</v>
      </c>
      <c r="N70" s="6" t="s">
        <v>11</v>
      </c>
      <c r="O70" s="8">
        <v>90</v>
      </c>
      <c r="P70" s="8">
        <v>90</v>
      </c>
      <c r="Q70" s="8">
        <v>89</v>
      </c>
      <c r="R70" s="8" t="s">
        <v>22</v>
      </c>
      <c r="S70" s="5">
        <v>81</v>
      </c>
      <c r="T70" s="8" t="s">
        <v>22</v>
      </c>
      <c r="U70" s="20">
        <f aca="true" t="shared" si="1" ref="U70:U77">D70/P70</f>
        <v>30099.98888888889</v>
      </c>
      <c r="V70" s="3" t="s">
        <v>537</v>
      </c>
      <c r="W70" s="3" t="s">
        <v>645</v>
      </c>
      <c r="X70" s="2" t="s">
        <v>691</v>
      </c>
      <c r="Y70" s="2" t="s">
        <v>760</v>
      </c>
      <c r="Z70" s="2" t="s">
        <v>805</v>
      </c>
      <c r="AA70" s="2" t="s">
        <v>643</v>
      </c>
    </row>
    <row r="71" spans="1:27" ht="15">
      <c r="A71" s="2" t="s">
        <v>303</v>
      </c>
      <c r="B71" s="3" t="s">
        <v>304</v>
      </c>
      <c r="C71" s="3" t="s">
        <v>18</v>
      </c>
      <c r="D71" s="4">
        <v>3417749</v>
      </c>
      <c r="E71" s="4">
        <v>0</v>
      </c>
      <c r="F71" s="5">
        <v>81</v>
      </c>
      <c r="G71" s="6">
        <v>0.02201682622609158</v>
      </c>
      <c r="H71" s="3" t="s">
        <v>15</v>
      </c>
      <c r="I71" s="2" t="s">
        <v>434</v>
      </c>
      <c r="J71" s="2" t="s">
        <v>305</v>
      </c>
      <c r="K71" s="2" t="s">
        <v>306</v>
      </c>
      <c r="L71" s="3" t="s">
        <v>12</v>
      </c>
      <c r="M71" s="7" t="s">
        <v>11</v>
      </c>
      <c r="N71" s="6" t="s">
        <v>11</v>
      </c>
      <c r="O71" s="8">
        <v>102</v>
      </c>
      <c r="P71" s="8">
        <v>102</v>
      </c>
      <c r="Q71" s="8">
        <v>101</v>
      </c>
      <c r="R71" s="8" t="s">
        <v>22</v>
      </c>
      <c r="S71" s="5">
        <v>81</v>
      </c>
      <c r="T71" s="8" t="s">
        <v>22</v>
      </c>
      <c r="U71" s="20">
        <f t="shared" si="1"/>
        <v>33507.3431372549</v>
      </c>
      <c r="V71" s="3" t="s">
        <v>538</v>
      </c>
      <c r="W71" s="3" t="s">
        <v>643</v>
      </c>
      <c r="X71" s="2" t="s">
        <v>724</v>
      </c>
      <c r="Y71" s="2" t="s">
        <v>643</v>
      </c>
      <c r="Z71" s="2" t="s">
        <v>806</v>
      </c>
      <c r="AA71" s="2" t="s">
        <v>760</v>
      </c>
    </row>
    <row r="72" spans="1:27" ht="15">
      <c r="A72" s="2" t="s">
        <v>194</v>
      </c>
      <c r="B72" s="3" t="s">
        <v>195</v>
      </c>
      <c r="C72" s="3" t="s">
        <v>18</v>
      </c>
      <c r="D72" s="4">
        <v>5000000</v>
      </c>
      <c r="E72" s="4">
        <v>0</v>
      </c>
      <c r="F72" s="5">
        <v>81</v>
      </c>
      <c r="G72" s="6">
        <v>0.049774773653576</v>
      </c>
      <c r="H72" s="3" t="s">
        <v>15</v>
      </c>
      <c r="I72" s="2" t="s">
        <v>434</v>
      </c>
      <c r="J72" s="2" t="s">
        <v>173</v>
      </c>
      <c r="K72" s="2" t="s">
        <v>71</v>
      </c>
      <c r="L72" s="3" t="s">
        <v>12</v>
      </c>
      <c r="M72" s="7" t="s">
        <v>11</v>
      </c>
      <c r="N72" s="6" t="s">
        <v>11</v>
      </c>
      <c r="O72" s="8">
        <v>142</v>
      </c>
      <c r="P72" s="8">
        <v>142</v>
      </c>
      <c r="Q72" s="8">
        <v>140</v>
      </c>
      <c r="R72" s="8" t="s">
        <v>22</v>
      </c>
      <c r="S72" s="5">
        <v>81</v>
      </c>
      <c r="T72" s="8" t="s">
        <v>22</v>
      </c>
      <c r="U72" s="20">
        <f t="shared" si="1"/>
        <v>35211.2676056338</v>
      </c>
      <c r="V72" s="3" t="s">
        <v>539</v>
      </c>
      <c r="W72" s="3" t="s">
        <v>646</v>
      </c>
      <c r="X72" s="2" t="s">
        <v>725</v>
      </c>
      <c r="Y72" s="2" t="s">
        <v>646</v>
      </c>
      <c r="Z72" s="2" t="s">
        <v>807</v>
      </c>
      <c r="AA72" s="2" t="s">
        <v>864</v>
      </c>
    </row>
    <row r="73" spans="1:27" ht="15">
      <c r="A73" s="2" t="s">
        <v>196</v>
      </c>
      <c r="B73" s="3" t="s">
        <v>197</v>
      </c>
      <c r="C73" s="3" t="s">
        <v>18</v>
      </c>
      <c r="D73" s="4">
        <v>4642578.8</v>
      </c>
      <c r="E73" s="4">
        <v>0</v>
      </c>
      <c r="F73" s="5">
        <v>93</v>
      </c>
      <c r="G73" s="6">
        <v>0.5084366030413661</v>
      </c>
      <c r="H73" s="3" t="s">
        <v>15</v>
      </c>
      <c r="I73" s="2" t="s">
        <v>430</v>
      </c>
      <c r="J73" s="2" t="s">
        <v>141</v>
      </c>
      <c r="K73" s="2" t="s">
        <v>142</v>
      </c>
      <c r="L73" s="3" t="s">
        <v>12</v>
      </c>
      <c r="M73" s="7" t="s">
        <v>11</v>
      </c>
      <c r="N73" s="6" t="s">
        <v>11</v>
      </c>
      <c r="O73" s="8">
        <v>109</v>
      </c>
      <c r="P73" s="8">
        <v>109</v>
      </c>
      <c r="Q73" s="8">
        <v>107</v>
      </c>
      <c r="R73" s="8" t="s">
        <v>22</v>
      </c>
      <c r="S73" s="5">
        <v>81</v>
      </c>
      <c r="T73" s="8" t="s">
        <v>22</v>
      </c>
      <c r="U73" s="20">
        <f t="shared" si="1"/>
        <v>42592.46605504587</v>
      </c>
      <c r="V73" s="3" t="s">
        <v>540</v>
      </c>
      <c r="W73" s="3" t="s">
        <v>626</v>
      </c>
      <c r="X73" s="2" t="s">
        <v>726</v>
      </c>
      <c r="Y73" s="2" t="s">
        <v>768</v>
      </c>
      <c r="Z73" s="2" t="s">
        <v>808</v>
      </c>
      <c r="AA73" s="2" t="s">
        <v>626</v>
      </c>
    </row>
    <row r="74" spans="1:27" ht="15">
      <c r="A74" s="2" t="s">
        <v>198</v>
      </c>
      <c r="B74" s="3" t="s">
        <v>199</v>
      </c>
      <c r="C74" s="3" t="s">
        <v>18</v>
      </c>
      <c r="D74" s="4">
        <v>3624555.2</v>
      </c>
      <c r="E74" s="4">
        <v>0</v>
      </c>
      <c r="F74" s="5">
        <v>113</v>
      </c>
      <c r="G74" s="6">
        <v>0.03442736038263187</v>
      </c>
      <c r="H74" s="3" t="s">
        <v>15</v>
      </c>
      <c r="I74" s="2" t="s">
        <v>434</v>
      </c>
      <c r="J74" s="2" t="s">
        <v>41</v>
      </c>
      <c r="K74" s="2" t="s">
        <v>42</v>
      </c>
      <c r="L74" s="3" t="s">
        <v>12</v>
      </c>
      <c r="M74" s="7" t="s">
        <v>11</v>
      </c>
      <c r="N74" s="6" t="s">
        <v>11</v>
      </c>
      <c r="O74" s="8">
        <v>98</v>
      </c>
      <c r="P74" s="8">
        <v>98</v>
      </c>
      <c r="Q74" s="8">
        <v>97</v>
      </c>
      <c r="R74" s="8" t="s">
        <v>22</v>
      </c>
      <c r="S74" s="5">
        <v>81</v>
      </c>
      <c r="T74" s="8" t="s">
        <v>22</v>
      </c>
      <c r="U74" s="20">
        <f t="shared" si="1"/>
        <v>36985.25714285715</v>
      </c>
      <c r="V74" s="3" t="s">
        <v>541</v>
      </c>
      <c r="W74" s="3" t="s">
        <v>647</v>
      </c>
      <c r="X74" s="2" t="s">
        <v>718</v>
      </c>
      <c r="Y74" s="2" t="s">
        <v>769</v>
      </c>
      <c r="Z74" s="2" t="s">
        <v>799</v>
      </c>
      <c r="AA74" s="2" t="s">
        <v>870</v>
      </c>
    </row>
    <row r="75" spans="1:27" ht="15">
      <c r="A75" s="2" t="s">
        <v>200</v>
      </c>
      <c r="B75" s="3" t="s">
        <v>201</v>
      </c>
      <c r="C75" s="3" t="s">
        <v>18</v>
      </c>
      <c r="D75" s="4">
        <v>4999627.6</v>
      </c>
      <c r="E75" s="4">
        <v>0</v>
      </c>
      <c r="F75" s="5">
        <v>91</v>
      </c>
      <c r="G75" s="6">
        <v>0.05879562446415517</v>
      </c>
      <c r="H75" s="3" t="s">
        <v>15</v>
      </c>
      <c r="I75" s="2" t="s">
        <v>434</v>
      </c>
      <c r="J75" s="2" t="s">
        <v>41</v>
      </c>
      <c r="K75" s="2" t="s">
        <v>42</v>
      </c>
      <c r="L75" s="3" t="s">
        <v>12</v>
      </c>
      <c r="M75" s="7" t="s">
        <v>11</v>
      </c>
      <c r="N75" s="6" t="s">
        <v>11</v>
      </c>
      <c r="O75" s="8">
        <v>106</v>
      </c>
      <c r="P75" s="8">
        <v>106</v>
      </c>
      <c r="Q75" s="8">
        <v>105</v>
      </c>
      <c r="R75" s="8" t="s">
        <v>22</v>
      </c>
      <c r="S75" s="5">
        <v>81</v>
      </c>
      <c r="T75" s="8" t="s">
        <v>22</v>
      </c>
      <c r="U75" s="20">
        <f t="shared" si="1"/>
        <v>47166.298113207544</v>
      </c>
      <c r="V75" s="3" t="s">
        <v>542</v>
      </c>
      <c r="W75" s="3" t="s">
        <v>648</v>
      </c>
      <c r="X75" s="2" t="s">
        <v>542</v>
      </c>
      <c r="Y75" s="2" t="s">
        <v>661</v>
      </c>
      <c r="Z75" s="2" t="s">
        <v>809</v>
      </c>
      <c r="AA75" s="2" t="s">
        <v>863</v>
      </c>
    </row>
    <row r="76" spans="1:27" ht="15">
      <c r="A76" s="2" t="s">
        <v>203</v>
      </c>
      <c r="B76" s="3" t="s">
        <v>204</v>
      </c>
      <c r="C76" s="3" t="s">
        <v>18</v>
      </c>
      <c r="D76" s="4">
        <v>4222338.5</v>
      </c>
      <c r="E76" s="4">
        <v>0</v>
      </c>
      <c r="F76" s="5">
        <v>81</v>
      </c>
      <c r="G76" s="6">
        <v>0.12992084703556728</v>
      </c>
      <c r="H76" s="3" t="s">
        <v>15</v>
      </c>
      <c r="I76" s="2" t="s">
        <v>85</v>
      </c>
      <c r="J76" s="2" t="s">
        <v>205</v>
      </c>
      <c r="K76" s="2" t="s">
        <v>87</v>
      </c>
      <c r="L76" s="3" t="s">
        <v>12</v>
      </c>
      <c r="M76" s="7" t="s">
        <v>11</v>
      </c>
      <c r="N76" s="6" t="s">
        <v>11</v>
      </c>
      <c r="O76" s="8">
        <v>151</v>
      </c>
      <c r="P76" s="8">
        <v>151</v>
      </c>
      <c r="Q76" s="8">
        <v>149</v>
      </c>
      <c r="R76" s="8" t="s">
        <v>22</v>
      </c>
      <c r="S76" s="5">
        <v>81</v>
      </c>
      <c r="T76" s="8" t="s">
        <v>22</v>
      </c>
      <c r="U76" s="20">
        <f t="shared" si="1"/>
        <v>27962.506622516557</v>
      </c>
      <c r="V76" s="3" t="s">
        <v>543</v>
      </c>
      <c r="W76" s="3" t="s">
        <v>646</v>
      </c>
      <c r="X76" s="2" t="s">
        <v>727</v>
      </c>
      <c r="Y76" s="2" t="s">
        <v>646</v>
      </c>
      <c r="Z76" s="2" t="s">
        <v>810</v>
      </c>
      <c r="AA76" s="2" t="s">
        <v>871</v>
      </c>
    </row>
    <row r="77" spans="1:27" ht="15">
      <c r="A77" s="2" t="s">
        <v>307</v>
      </c>
      <c r="B77" s="3" t="s">
        <v>308</v>
      </c>
      <c r="C77" s="3" t="s">
        <v>31</v>
      </c>
      <c r="D77" s="4">
        <v>2178675</v>
      </c>
      <c r="E77" s="4">
        <v>0</v>
      </c>
      <c r="F77" s="5">
        <v>98</v>
      </c>
      <c r="G77" s="6">
        <v>0.05119751337870241</v>
      </c>
      <c r="H77" s="3" t="s">
        <v>15</v>
      </c>
      <c r="I77" s="2" t="s">
        <v>170</v>
      </c>
      <c r="J77" s="2" t="s">
        <v>87</v>
      </c>
      <c r="K77" s="2" t="s">
        <v>87</v>
      </c>
      <c r="L77" s="3" t="s">
        <v>12</v>
      </c>
      <c r="M77" s="7" t="s">
        <v>11</v>
      </c>
      <c r="N77" s="6" t="s">
        <v>11</v>
      </c>
      <c r="O77" s="8">
        <v>500</v>
      </c>
      <c r="P77" s="8">
        <v>104</v>
      </c>
      <c r="Q77" s="8">
        <v>100</v>
      </c>
      <c r="R77" s="8" t="s">
        <v>22</v>
      </c>
      <c r="S77" s="5">
        <v>71</v>
      </c>
      <c r="U77" s="20">
        <f t="shared" si="1"/>
        <v>20948.798076923078</v>
      </c>
      <c r="V77" s="3" t="s">
        <v>544</v>
      </c>
      <c r="W77" s="3" t="s">
        <v>649</v>
      </c>
      <c r="X77" s="2" t="s">
        <v>728</v>
      </c>
      <c r="Y77" s="2" t="s">
        <v>649</v>
      </c>
      <c r="Z77" s="2" t="s">
        <v>811</v>
      </c>
      <c r="AA77" s="2" t="s">
        <v>872</v>
      </c>
    </row>
    <row r="78" spans="1:25" ht="15">
      <c r="A78" s="2" t="s">
        <v>309</v>
      </c>
      <c r="B78" s="3" t="s">
        <v>310</v>
      </c>
      <c r="C78" s="3" t="s">
        <v>18</v>
      </c>
      <c r="D78" s="4">
        <v>2002088.7</v>
      </c>
      <c r="E78" s="4">
        <v>0</v>
      </c>
      <c r="F78" s="5">
        <v>113</v>
      </c>
      <c r="G78" s="6">
        <v>0.6221338166512409</v>
      </c>
      <c r="H78" s="3" t="s">
        <v>26</v>
      </c>
      <c r="I78" s="2" t="s">
        <v>81</v>
      </c>
      <c r="J78" s="2" t="s">
        <v>257</v>
      </c>
      <c r="K78" s="2" t="s">
        <v>82</v>
      </c>
      <c r="L78" s="3" t="s">
        <v>12</v>
      </c>
      <c r="M78" s="7" t="s">
        <v>11</v>
      </c>
      <c r="N78" s="6" t="s">
        <v>11</v>
      </c>
      <c r="O78" s="8">
        <v>85</v>
      </c>
      <c r="P78" s="8">
        <v>85</v>
      </c>
      <c r="Q78" s="8">
        <v>84</v>
      </c>
      <c r="R78" s="8" t="s">
        <v>11</v>
      </c>
      <c r="S78" s="5"/>
      <c r="U78" s="8"/>
      <c r="V78" s="3" t="s">
        <v>545</v>
      </c>
      <c r="W78" s="3" t="s">
        <v>650</v>
      </c>
      <c r="X78" s="2" t="s">
        <v>729</v>
      </c>
      <c r="Y78" s="2" t="s">
        <v>650</v>
      </c>
    </row>
    <row r="79" spans="1:27" ht="15">
      <c r="A79" s="2" t="s">
        <v>311</v>
      </c>
      <c r="B79" s="3" t="s">
        <v>312</v>
      </c>
      <c r="C79" s="3" t="s">
        <v>31</v>
      </c>
      <c r="D79" s="4">
        <v>2477570</v>
      </c>
      <c r="E79" s="4">
        <v>0</v>
      </c>
      <c r="F79" s="5">
        <v>98</v>
      </c>
      <c r="G79" s="6">
        <v>0.04356575992810241</v>
      </c>
      <c r="H79" s="3" t="s">
        <v>15</v>
      </c>
      <c r="I79" s="2" t="s">
        <v>81</v>
      </c>
      <c r="J79" s="2" t="s">
        <v>313</v>
      </c>
      <c r="K79" s="2" t="s">
        <v>82</v>
      </c>
      <c r="L79" s="3" t="s">
        <v>12</v>
      </c>
      <c r="M79" s="7" t="s">
        <v>11</v>
      </c>
      <c r="N79" s="6" t="s">
        <v>11</v>
      </c>
      <c r="O79" s="8">
        <v>300</v>
      </c>
      <c r="P79" s="8">
        <v>103</v>
      </c>
      <c r="Q79" s="8">
        <v>100</v>
      </c>
      <c r="R79" s="8" t="s">
        <v>22</v>
      </c>
      <c r="S79" s="5">
        <v>71</v>
      </c>
      <c r="T79" s="8" t="s">
        <v>22</v>
      </c>
      <c r="U79" s="20">
        <f>D79/P79</f>
        <v>24054.077669902912</v>
      </c>
      <c r="V79" s="3" t="s">
        <v>546</v>
      </c>
      <c r="W79" s="3" t="s">
        <v>649</v>
      </c>
      <c r="X79" s="2" t="s">
        <v>728</v>
      </c>
      <c r="Y79" s="2" t="s">
        <v>649</v>
      </c>
      <c r="Z79" s="2" t="s">
        <v>811</v>
      </c>
      <c r="AA79" s="2" t="s">
        <v>872</v>
      </c>
    </row>
    <row r="80" spans="1:27" ht="15">
      <c r="A80" s="2" t="s">
        <v>314</v>
      </c>
      <c r="B80" s="3" t="s">
        <v>315</v>
      </c>
      <c r="C80" s="3" t="s">
        <v>18</v>
      </c>
      <c r="D80" s="4">
        <v>1326230.1</v>
      </c>
      <c r="E80" s="4">
        <v>0</v>
      </c>
      <c r="F80" s="5">
        <v>113</v>
      </c>
      <c r="G80" s="6">
        <v>0.47188293993317987</v>
      </c>
      <c r="H80" s="3" t="s">
        <v>19</v>
      </c>
      <c r="I80" s="2" t="s">
        <v>433</v>
      </c>
      <c r="J80" s="2" t="s">
        <v>316</v>
      </c>
      <c r="K80" s="2" t="s">
        <v>317</v>
      </c>
      <c r="L80" s="3" t="s">
        <v>12</v>
      </c>
      <c r="M80" s="7" t="s">
        <v>11</v>
      </c>
      <c r="N80" s="6" t="s">
        <v>11</v>
      </c>
      <c r="O80" s="8">
        <v>60</v>
      </c>
      <c r="P80" s="8">
        <v>60</v>
      </c>
      <c r="Q80" s="8">
        <v>59</v>
      </c>
      <c r="R80" s="8" t="s">
        <v>11</v>
      </c>
      <c r="S80" s="5"/>
      <c r="U80" s="8"/>
      <c r="V80" s="3" t="s">
        <v>547</v>
      </c>
      <c r="W80" s="3" t="s">
        <v>651</v>
      </c>
      <c r="X80" s="2" t="s">
        <v>730</v>
      </c>
      <c r="Y80" s="2" t="s">
        <v>651</v>
      </c>
      <c r="Z80" s="2" t="s">
        <v>812</v>
      </c>
      <c r="AA80" s="2" t="s">
        <v>873</v>
      </c>
    </row>
    <row r="81" spans="1:25" ht="15">
      <c r="A81" s="2" t="s">
        <v>318</v>
      </c>
      <c r="B81" s="3" t="s">
        <v>319</v>
      </c>
      <c r="C81" s="3" t="s">
        <v>10</v>
      </c>
      <c r="D81" s="4">
        <v>2500000</v>
      </c>
      <c r="E81" s="4">
        <v>3190201</v>
      </c>
      <c r="F81" s="5">
        <v>113</v>
      </c>
      <c r="G81" s="6">
        <v>0.4813583734038541</v>
      </c>
      <c r="H81" s="3" t="s">
        <v>37</v>
      </c>
      <c r="I81" s="2" t="s">
        <v>85</v>
      </c>
      <c r="J81" s="2" t="s">
        <v>320</v>
      </c>
      <c r="K81" s="2" t="s">
        <v>87</v>
      </c>
      <c r="L81" s="3" t="s">
        <v>12</v>
      </c>
      <c r="M81" s="7" t="s">
        <v>11</v>
      </c>
      <c r="N81" s="6" t="s">
        <v>11</v>
      </c>
      <c r="O81" s="8">
        <v>80</v>
      </c>
      <c r="P81" s="8">
        <v>80</v>
      </c>
      <c r="Q81" s="8">
        <v>78</v>
      </c>
      <c r="R81" s="8" t="s">
        <v>11</v>
      </c>
      <c r="S81" s="5"/>
      <c r="U81" s="8"/>
      <c r="V81" s="3" t="s">
        <v>548</v>
      </c>
      <c r="W81" s="3" t="s">
        <v>652</v>
      </c>
      <c r="X81" s="2" t="s">
        <v>548</v>
      </c>
      <c r="Y81" s="2" t="s">
        <v>652</v>
      </c>
    </row>
    <row r="82" spans="1:25" ht="15">
      <c r="A82" s="2" t="s">
        <v>206</v>
      </c>
      <c r="B82" s="3" t="s">
        <v>207</v>
      </c>
      <c r="C82" s="3" t="s">
        <v>10</v>
      </c>
      <c r="D82" s="4">
        <v>2709752</v>
      </c>
      <c r="E82" s="4">
        <v>0</v>
      </c>
      <c r="F82" s="5">
        <v>81</v>
      </c>
      <c r="G82" s="6">
        <v>0.3903922368365974</v>
      </c>
      <c r="H82" s="3" t="s">
        <v>15</v>
      </c>
      <c r="I82" s="2" t="s">
        <v>170</v>
      </c>
      <c r="J82" s="2" t="s">
        <v>87</v>
      </c>
      <c r="K82" s="2" t="s">
        <v>87</v>
      </c>
      <c r="L82" s="3" t="s">
        <v>12</v>
      </c>
      <c r="M82" s="7" t="s">
        <v>11</v>
      </c>
      <c r="N82" s="6" t="s">
        <v>11</v>
      </c>
      <c r="O82" s="8">
        <v>49</v>
      </c>
      <c r="P82" s="8">
        <v>49</v>
      </c>
      <c r="Q82" s="8">
        <v>48</v>
      </c>
      <c r="R82" s="8" t="s">
        <v>22</v>
      </c>
      <c r="S82" s="5">
        <v>81</v>
      </c>
      <c r="T82" s="8" t="s">
        <v>22</v>
      </c>
      <c r="U82" s="20">
        <f>D82/P82</f>
        <v>55301.06122448979</v>
      </c>
      <c r="V82" s="3" t="s">
        <v>549</v>
      </c>
      <c r="W82" s="3" t="s">
        <v>653</v>
      </c>
      <c r="X82" s="2" t="s">
        <v>731</v>
      </c>
      <c r="Y82" s="2" t="s">
        <v>653</v>
      </c>
    </row>
    <row r="83" spans="1:27" ht="15">
      <c r="A83" s="2" t="s">
        <v>208</v>
      </c>
      <c r="B83" s="3" t="s">
        <v>209</v>
      </c>
      <c r="C83" s="3" t="s">
        <v>10</v>
      </c>
      <c r="D83" s="4">
        <v>4942528.7</v>
      </c>
      <c r="E83" s="4">
        <v>0</v>
      </c>
      <c r="F83" s="5">
        <v>81</v>
      </c>
      <c r="G83" s="6">
        <v>0.09963338218458107</v>
      </c>
      <c r="H83" s="3" t="s">
        <v>15</v>
      </c>
      <c r="I83" s="2" t="s">
        <v>430</v>
      </c>
      <c r="J83" s="2" t="s">
        <v>210</v>
      </c>
      <c r="K83" s="2" t="s">
        <v>142</v>
      </c>
      <c r="L83" s="3" t="s">
        <v>12</v>
      </c>
      <c r="M83" s="7" t="s">
        <v>11</v>
      </c>
      <c r="N83" s="6" t="s">
        <v>11</v>
      </c>
      <c r="O83" s="8">
        <v>122</v>
      </c>
      <c r="P83" s="8">
        <v>122</v>
      </c>
      <c r="Q83" s="8">
        <v>120</v>
      </c>
      <c r="R83" s="8" t="s">
        <v>22</v>
      </c>
      <c r="S83" s="5">
        <v>81</v>
      </c>
      <c r="T83" s="8" t="s">
        <v>22</v>
      </c>
      <c r="U83" s="20">
        <f>D83/P83</f>
        <v>40512.53032786885</v>
      </c>
      <c r="V83" s="3" t="s">
        <v>550</v>
      </c>
      <c r="W83" s="3" t="s">
        <v>654</v>
      </c>
      <c r="X83" s="2" t="s">
        <v>731</v>
      </c>
      <c r="Y83" s="2" t="s">
        <v>653</v>
      </c>
      <c r="Z83" s="2" t="s">
        <v>813</v>
      </c>
      <c r="AA83" s="2" t="s">
        <v>874</v>
      </c>
    </row>
    <row r="84" spans="1:27" ht="15">
      <c r="A84" s="2" t="s">
        <v>211</v>
      </c>
      <c r="B84" s="3" t="s">
        <v>212</v>
      </c>
      <c r="C84" s="3" t="s">
        <v>18</v>
      </c>
      <c r="D84" s="4">
        <v>922657</v>
      </c>
      <c r="E84" s="4">
        <v>0</v>
      </c>
      <c r="F84" s="5">
        <v>113</v>
      </c>
      <c r="G84" s="6">
        <v>0.4620115475161567</v>
      </c>
      <c r="H84" s="3" t="s">
        <v>15</v>
      </c>
      <c r="I84" s="2" t="s">
        <v>433</v>
      </c>
      <c r="J84" s="2" t="s">
        <v>213</v>
      </c>
      <c r="K84" s="2" t="s">
        <v>99</v>
      </c>
      <c r="L84" s="3" t="s">
        <v>32</v>
      </c>
      <c r="M84" s="7" t="s">
        <v>11</v>
      </c>
      <c r="N84" s="6" t="s">
        <v>11</v>
      </c>
      <c r="O84" s="8">
        <v>163</v>
      </c>
      <c r="P84" s="8">
        <v>163</v>
      </c>
      <c r="Q84" s="8">
        <v>162</v>
      </c>
      <c r="R84" s="8" t="s">
        <v>11</v>
      </c>
      <c r="S84" s="5"/>
      <c r="U84" s="8"/>
      <c r="V84" s="3" t="s">
        <v>551</v>
      </c>
      <c r="W84" s="3" t="s">
        <v>655</v>
      </c>
      <c r="X84" s="2" t="s">
        <v>732</v>
      </c>
      <c r="Y84" s="2" t="s">
        <v>655</v>
      </c>
      <c r="Z84" s="2" t="s">
        <v>814</v>
      </c>
      <c r="AA84" s="2" t="s">
        <v>875</v>
      </c>
    </row>
    <row r="85" spans="1:27" ht="15">
      <c r="A85" s="2" t="s">
        <v>214</v>
      </c>
      <c r="B85" s="3" t="s">
        <v>215</v>
      </c>
      <c r="C85" s="3" t="s">
        <v>18</v>
      </c>
      <c r="D85" s="4">
        <v>1870572</v>
      </c>
      <c r="E85" s="4">
        <v>6235241</v>
      </c>
      <c r="F85" s="5">
        <v>113</v>
      </c>
      <c r="G85" s="6">
        <v>0.20301367685668137</v>
      </c>
      <c r="H85" s="3" t="s">
        <v>19</v>
      </c>
      <c r="I85" s="2" t="s">
        <v>430</v>
      </c>
      <c r="J85" s="2" t="s">
        <v>216</v>
      </c>
      <c r="K85" s="2" t="s">
        <v>193</v>
      </c>
      <c r="L85" s="3" t="s">
        <v>12</v>
      </c>
      <c r="M85" s="7" t="s">
        <v>11</v>
      </c>
      <c r="N85" s="6" t="s">
        <v>11</v>
      </c>
      <c r="O85" s="8">
        <v>40</v>
      </c>
      <c r="P85" s="8">
        <v>40</v>
      </c>
      <c r="Q85" s="8">
        <v>39</v>
      </c>
      <c r="R85" s="8" t="s">
        <v>11</v>
      </c>
      <c r="S85" s="5"/>
      <c r="U85" s="8"/>
      <c r="V85" s="3" t="s">
        <v>552</v>
      </c>
      <c r="W85" s="3" t="s">
        <v>656</v>
      </c>
      <c r="X85" s="2" t="s">
        <v>733</v>
      </c>
      <c r="Y85" s="2" t="s">
        <v>656</v>
      </c>
      <c r="Z85" s="2" t="s">
        <v>815</v>
      </c>
      <c r="AA85" s="2" t="s">
        <v>656</v>
      </c>
    </row>
    <row r="86" spans="1:25" ht="15">
      <c r="A86" s="2" t="s">
        <v>218</v>
      </c>
      <c r="B86" s="3" t="s">
        <v>219</v>
      </c>
      <c r="C86" s="3" t="s">
        <v>10</v>
      </c>
      <c r="D86" s="4">
        <v>469059</v>
      </c>
      <c r="E86" s="4">
        <v>0</v>
      </c>
      <c r="F86" s="5">
        <v>113</v>
      </c>
      <c r="G86" s="6">
        <v>0.4034263177906755</v>
      </c>
      <c r="H86" s="3" t="s">
        <v>37</v>
      </c>
      <c r="I86" s="2" t="s">
        <v>430</v>
      </c>
      <c r="J86" s="2" t="s">
        <v>217</v>
      </c>
      <c r="K86" s="2" t="s">
        <v>193</v>
      </c>
      <c r="L86" s="3" t="s">
        <v>12</v>
      </c>
      <c r="M86" s="7" t="s">
        <v>11</v>
      </c>
      <c r="N86" s="6" t="s">
        <v>11</v>
      </c>
      <c r="O86" s="8">
        <v>15</v>
      </c>
      <c r="P86" s="8">
        <v>15</v>
      </c>
      <c r="Q86" s="8">
        <v>14</v>
      </c>
      <c r="R86" s="8" t="s">
        <v>11</v>
      </c>
      <c r="S86" s="5"/>
      <c r="U86" s="8"/>
      <c r="V86" s="3" t="s">
        <v>553</v>
      </c>
      <c r="W86" s="3" t="s">
        <v>657</v>
      </c>
      <c r="X86" s="2" t="s">
        <v>733</v>
      </c>
      <c r="Y86" s="2" t="s">
        <v>657</v>
      </c>
    </row>
    <row r="87" spans="1:27" ht="15">
      <c r="A87" s="2" t="s">
        <v>321</v>
      </c>
      <c r="B87" s="3" t="s">
        <v>322</v>
      </c>
      <c r="C87" s="3" t="s">
        <v>31</v>
      </c>
      <c r="D87" s="4">
        <v>2500000</v>
      </c>
      <c r="E87" s="4">
        <v>2890147</v>
      </c>
      <c r="F87" s="5">
        <v>108</v>
      </c>
      <c r="G87" s="6">
        <v>0.030039177828616204</v>
      </c>
      <c r="H87" s="3" t="s">
        <v>15</v>
      </c>
      <c r="I87" s="2" t="s">
        <v>432</v>
      </c>
      <c r="J87" s="2" t="s">
        <v>323</v>
      </c>
      <c r="K87" s="2" t="s">
        <v>28</v>
      </c>
      <c r="L87" s="3" t="s">
        <v>12</v>
      </c>
      <c r="M87" s="7" t="s">
        <v>11</v>
      </c>
      <c r="N87" s="6" t="s">
        <v>11</v>
      </c>
      <c r="O87" s="8">
        <v>150</v>
      </c>
      <c r="P87" s="8">
        <v>101</v>
      </c>
      <c r="Q87" s="8">
        <v>100</v>
      </c>
      <c r="R87" s="8" t="s">
        <v>11</v>
      </c>
      <c r="S87" s="5"/>
      <c r="U87" s="8"/>
      <c r="V87" s="3" t="s">
        <v>554</v>
      </c>
      <c r="W87" s="3" t="s">
        <v>649</v>
      </c>
      <c r="X87" s="2" t="s">
        <v>728</v>
      </c>
      <c r="Y87" s="2" t="s">
        <v>649</v>
      </c>
      <c r="Z87" s="2" t="s">
        <v>811</v>
      </c>
      <c r="AA87" s="2" t="s">
        <v>872</v>
      </c>
    </row>
    <row r="88" spans="1:25" ht="15">
      <c r="A88" s="2" t="s">
        <v>324</v>
      </c>
      <c r="B88" s="3" t="s">
        <v>408</v>
      </c>
      <c r="C88" s="3" t="s">
        <v>10</v>
      </c>
      <c r="D88" s="4">
        <v>1800000</v>
      </c>
      <c r="E88" s="4">
        <v>0</v>
      </c>
      <c r="F88" s="5">
        <v>108</v>
      </c>
      <c r="G88" s="6">
        <v>0.17749050684517836</v>
      </c>
      <c r="H88" s="12" t="s">
        <v>10</v>
      </c>
      <c r="I88" s="2" t="s">
        <v>852</v>
      </c>
      <c r="J88" s="2" t="s">
        <v>103</v>
      </c>
      <c r="K88" s="2" t="s">
        <v>103</v>
      </c>
      <c r="L88" s="3" t="s">
        <v>32</v>
      </c>
      <c r="M88" s="7" t="s">
        <v>11</v>
      </c>
      <c r="N88" s="6" t="s">
        <v>11</v>
      </c>
      <c r="O88" s="8">
        <v>36</v>
      </c>
      <c r="P88" s="8">
        <v>36</v>
      </c>
      <c r="Q88" s="8">
        <v>35</v>
      </c>
      <c r="R88" s="8" t="s">
        <v>11</v>
      </c>
      <c r="S88" s="5"/>
      <c r="U88" s="8"/>
      <c r="V88" s="3" t="s">
        <v>555</v>
      </c>
      <c r="W88" s="3" t="s">
        <v>658</v>
      </c>
      <c r="X88" s="2" t="s">
        <v>734</v>
      </c>
      <c r="Y88" s="2" t="s">
        <v>658</v>
      </c>
    </row>
    <row r="89" spans="1:27" ht="15">
      <c r="A89" s="2" t="s">
        <v>325</v>
      </c>
      <c r="B89" s="3" t="s">
        <v>326</v>
      </c>
      <c r="C89" s="3" t="s">
        <v>18</v>
      </c>
      <c r="D89" s="4">
        <v>2500000</v>
      </c>
      <c r="E89" s="4">
        <v>0</v>
      </c>
      <c r="F89" s="5">
        <v>113</v>
      </c>
      <c r="G89" s="6">
        <v>0.021669040428519953</v>
      </c>
      <c r="H89" s="3" t="s">
        <v>15</v>
      </c>
      <c r="I89" s="2" t="s">
        <v>433</v>
      </c>
      <c r="J89" s="2" t="s">
        <v>327</v>
      </c>
      <c r="K89" s="2" t="s">
        <v>99</v>
      </c>
      <c r="L89" s="3" t="s">
        <v>12</v>
      </c>
      <c r="M89" s="7" t="s">
        <v>11</v>
      </c>
      <c r="N89" s="6" t="s">
        <v>11</v>
      </c>
      <c r="O89" s="8">
        <v>52</v>
      </c>
      <c r="P89" s="8">
        <v>52</v>
      </c>
      <c r="Q89" s="8">
        <v>51</v>
      </c>
      <c r="R89" s="8" t="s">
        <v>11</v>
      </c>
      <c r="S89" s="5"/>
      <c r="U89" s="8"/>
      <c r="V89" s="3" t="s">
        <v>556</v>
      </c>
      <c r="W89" s="3" t="s">
        <v>649</v>
      </c>
      <c r="X89" s="2" t="s">
        <v>728</v>
      </c>
      <c r="Y89" s="2" t="s">
        <v>649</v>
      </c>
      <c r="Z89" s="2" t="s">
        <v>811</v>
      </c>
      <c r="AA89" s="2" t="s">
        <v>872</v>
      </c>
    </row>
    <row r="90" spans="1:27" ht="15">
      <c r="A90" s="2" t="s">
        <v>328</v>
      </c>
      <c r="B90" s="3" t="s">
        <v>410</v>
      </c>
      <c r="C90" s="3" t="s">
        <v>31</v>
      </c>
      <c r="D90" s="4">
        <v>2069999.2</v>
      </c>
      <c r="E90" s="4">
        <v>0</v>
      </c>
      <c r="F90" s="5">
        <v>98</v>
      </c>
      <c r="G90" s="6">
        <v>0.04102923080281303</v>
      </c>
      <c r="H90" s="3" t="s">
        <v>15</v>
      </c>
      <c r="I90" s="2" t="s">
        <v>85</v>
      </c>
      <c r="J90" s="2" t="s">
        <v>87</v>
      </c>
      <c r="K90" s="2" t="s">
        <v>87</v>
      </c>
      <c r="L90" s="3" t="s">
        <v>12</v>
      </c>
      <c r="M90" s="7" t="s">
        <v>11</v>
      </c>
      <c r="N90" s="6" t="s">
        <v>11</v>
      </c>
      <c r="O90" s="8">
        <v>500</v>
      </c>
      <c r="P90" s="8">
        <v>104</v>
      </c>
      <c r="Q90" s="8">
        <v>100</v>
      </c>
      <c r="R90" s="8" t="s">
        <v>22</v>
      </c>
      <c r="S90" s="5">
        <v>71</v>
      </c>
      <c r="U90" s="20">
        <f aca="true" t="shared" si="2" ref="U90:U95">D90/P90</f>
        <v>19903.83846153846</v>
      </c>
      <c r="V90" s="3" t="s">
        <v>557</v>
      </c>
      <c r="W90" s="3" t="s">
        <v>649</v>
      </c>
      <c r="X90" s="2" t="s">
        <v>728</v>
      </c>
      <c r="Y90" s="2" t="s">
        <v>649</v>
      </c>
      <c r="Z90" s="2" t="s">
        <v>811</v>
      </c>
      <c r="AA90" s="2" t="s">
        <v>872</v>
      </c>
    </row>
    <row r="91" spans="1:27" ht="15">
      <c r="A91" s="2" t="s">
        <v>329</v>
      </c>
      <c r="B91" s="3" t="s">
        <v>330</v>
      </c>
      <c r="C91" s="3" t="s">
        <v>31</v>
      </c>
      <c r="D91" s="4">
        <v>3812301</v>
      </c>
      <c r="E91" s="4">
        <v>0</v>
      </c>
      <c r="F91" s="5">
        <v>91</v>
      </c>
      <c r="G91" s="6">
        <v>0.06091502858798629</v>
      </c>
      <c r="H91" s="3" t="s">
        <v>15</v>
      </c>
      <c r="I91" s="2" t="s">
        <v>434</v>
      </c>
      <c r="J91" s="2" t="s">
        <v>152</v>
      </c>
      <c r="K91" s="2" t="s">
        <v>153</v>
      </c>
      <c r="L91" s="3" t="s">
        <v>12</v>
      </c>
      <c r="M91" s="7" t="s">
        <v>11</v>
      </c>
      <c r="N91" s="6" t="s">
        <v>11</v>
      </c>
      <c r="O91" s="8">
        <v>97</v>
      </c>
      <c r="P91" s="8">
        <v>97</v>
      </c>
      <c r="Q91" s="8">
        <v>96</v>
      </c>
      <c r="R91" s="8" t="s">
        <v>22</v>
      </c>
      <c r="S91" s="5">
        <v>81</v>
      </c>
      <c r="T91" s="8" t="s">
        <v>22</v>
      </c>
      <c r="U91" s="20">
        <f t="shared" si="2"/>
        <v>39302.072164948455</v>
      </c>
      <c r="V91" s="3" t="s">
        <v>542</v>
      </c>
      <c r="W91" s="3" t="s">
        <v>648</v>
      </c>
      <c r="X91" s="2" t="s">
        <v>542</v>
      </c>
      <c r="Y91" s="2" t="s">
        <v>648</v>
      </c>
      <c r="Z91" s="2" t="s">
        <v>816</v>
      </c>
      <c r="AA91" s="2" t="s">
        <v>876</v>
      </c>
    </row>
    <row r="92" spans="1:25" ht="15">
      <c r="A92" s="2" t="s">
        <v>220</v>
      </c>
      <c r="B92" s="3" t="s">
        <v>221</v>
      </c>
      <c r="C92" s="3" t="s">
        <v>31</v>
      </c>
      <c r="D92" s="4">
        <v>2261593.7</v>
      </c>
      <c r="E92" s="4">
        <v>0</v>
      </c>
      <c r="F92" s="5">
        <v>113</v>
      </c>
      <c r="G92" s="6">
        <v>0.29750533133871404</v>
      </c>
      <c r="H92" s="3" t="s">
        <v>26</v>
      </c>
      <c r="I92" s="2" t="s">
        <v>430</v>
      </c>
      <c r="J92" s="2" t="s">
        <v>142</v>
      </c>
      <c r="K92" s="2" t="s">
        <v>142</v>
      </c>
      <c r="L92" s="3" t="s">
        <v>12</v>
      </c>
      <c r="M92" s="7" t="s">
        <v>11</v>
      </c>
      <c r="N92" s="6" t="s">
        <v>11</v>
      </c>
      <c r="O92" s="8">
        <v>50</v>
      </c>
      <c r="P92" s="8">
        <v>50</v>
      </c>
      <c r="Q92" s="8">
        <v>49</v>
      </c>
      <c r="R92" s="8" t="s">
        <v>22</v>
      </c>
      <c r="S92" s="5">
        <v>81</v>
      </c>
      <c r="U92" s="20">
        <f t="shared" si="2"/>
        <v>45231.874</v>
      </c>
      <c r="V92" s="3" t="s">
        <v>558</v>
      </c>
      <c r="W92" s="3" t="s">
        <v>659</v>
      </c>
      <c r="X92" s="2" t="s">
        <v>699</v>
      </c>
      <c r="Y92" s="2" t="s">
        <v>659</v>
      </c>
    </row>
    <row r="93" spans="1:27" ht="15">
      <c r="A93" s="2" t="s">
        <v>222</v>
      </c>
      <c r="B93" s="3" t="s">
        <v>223</v>
      </c>
      <c r="C93" s="3" t="s">
        <v>31</v>
      </c>
      <c r="D93" s="4">
        <v>2360124.6</v>
      </c>
      <c r="E93" s="4">
        <v>0</v>
      </c>
      <c r="F93" s="5">
        <v>108</v>
      </c>
      <c r="G93" s="6">
        <v>0.41816660520921417</v>
      </c>
      <c r="H93" s="3" t="s">
        <v>19</v>
      </c>
      <c r="I93" s="2" t="s">
        <v>430</v>
      </c>
      <c r="J93" s="2" t="s">
        <v>224</v>
      </c>
      <c r="K93" s="2" t="s">
        <v>193</v>
      </c>
      <c r="L93" s="3" t="s">
        <v>12</v>
      </c>
      <c r="M93" s="7" t="s">
        <v>11</v>
      </c>
      <c r="N93" s="6" t="s">
        <v>11</v>
      </c>
      <c r="O93" s="8">
        <v>60</v>
      </c>
      <c r="P93" s="8">
        <v>60</v>
      </c>
      <c r="Q93" s="8">
        <v>59</v>
      </c>
      <c r="R93" s="8" t="s">
        <v>22</v>
      </c>
      <c r="S93" s="5">
        <v>81</v>
      </c>
      <c r="U93" s="20">
        <f t="shared" si="2"/>
        <v>39335.41</v>
      </c>
      <c r="V93" s="3" t="s">
        <v>559</v>
      </c>
      <c r="W93" s="3" t="s">
        <v>660</v>
      </c>
      <c r="X93" s="2" t="s">
        <v>733</v>
      </c>
      <c r="Y93" s="2" t="s">
        <v>660</v>
      </c>
      <c r="Z93" s="2" t="s">
        <v>815</v>
      </c>
      <c r="AA93" s="2" t="s">
        <v>877</v>
      </c>
    </row>
    <row r="94" spans="1:27" ht="15">
      <c r="A94" s="2" t="s">
        <v>225</v>
      </c>
      <c r="B94" s="3" t="s">
        <v>226</v>
      </c>
      <c r="C94" s="3" t="s">
        <v>18</v>
      </c>
      <c r="D94" s="4">
        <v>2580422.9</v>
      </c>
      <c r="E94" s="4">
        <v>0</v>
      </c>
      <c r="F94" s="5">
        <v>91</v>
      </c>
      <c r="G94" s="6">
        <v>0.07812881763525477</v>
      </c>
      <c r="H94" s="12" t="s">
        <v>19</v>
      </c>
      <c r="I94" s="3" t="s">
        <v>19</v>
      </c>
      <c r="J94" s="2" t="s">
        <v>227</v>
      </c>
      <c r="K94" s="2" t="s">
        <v>228</v>
      </c>
      <c r="L94" s="3" t="s">
        <v>12</v>
      </c>
      <c r="M94" s="7" t="s">
        <v>11</v>
      </c>
      <c r="N94" s="6" t="s">
        <v>11</v>
      </c>
      <c r="O94" s="8">
        <v>51</v>
      </c>
      <c r="P94" s="8">
        <v>51</v>
      </c>
      <c r="Q94" s="8">
        <v>50</v>
      </c>
      <c r="R94" s="8" t="s">
        <v>22</v>
      </c>
      <c r="S94" s="5">
        <v>81</v>
      </c>
      <c r="T94" s="8" t="s">
        <v>22</v>
      </c>
      <c r="U94" s="20">
        <f t="shared" si="2"/>
        <v>50596.52745098039</v>
      </c>
      <c r="V94" s="3" t="s">
        <v>542</v>
      </c>
      <c r="W94" s="3" t="s">
        <v>661</v>
      </c>
      <c r="X94" s="2" t="s">
        <v>542</v>
      </c>
      <c r="Y94" s="2" t="s">
        <v>661</v>
      </c>
      <c r="Z94" s="2" t="s">
        <v>817</v>
      </c>
      <c r="AA94" s="2" t="s">
        <v>878</v>
      </c>
    </row>
    <row r="95" spans="1:27" ht="15">
      <c r="A95" s="2" t="s">
        <v>229</v>
      </c>
      <c r="B95" s="3" t="s">
        <v>411</v>
      </c>
      <c r="C95" s="3" t="s">
        <v>18</v>
      </c>
      <c r="D95" s="4">
        <v>3188955</v>
      </c>
      <c r="E95" s="4">
        <v>0</v>
      </c>
      <c r="F95" s="5">
        <v>113</v>
      </c>
      <c r="G95" s="6">
        <v>0.27197375108434935</v>
      </c>
      <c r="H95" s="12" t="s">
        <v>26</v>
      </c>
      <c r="I95" s="2" t="s">
        <v>170</v>
      </c>
      <c r="J95" s="2" t="s">
        <v>87</v>
      </c>
      <c r="K95" s="2" t="s">
        <v>87</v>
      </c>
      <c r="L95" s="3" t="s">
        <v>12</v>
      </c>
      <c r="M95" s="7" t="s">
        <v>11</v>
      </c>
      <c r="N95" s="6" t="s">
        <v>11</v>
      </c>
      <c r="O95" s="8">
        <v>64</v>
      </c>
      <c r="P95" s="8">
        <v>64</v>
      </c>
      <c r="Q95" s="8">
        <v>64</v>
      </c>
      <c r="R95" s="8" t="s">
        <v>22</v>
      </c>
      <c r="S95" s="5">
        <v>81</v>
      </c>
      <c r="T95" s="8" t="s">
        <v>22</v>
      </c>
      <c r="U95" s="20">
        <f t="shared" si="2"/>
        <v>49827.421875</v>
      </c>
      <c r="V95" s="3" t="s">
        <v>560</v>
      </c>
      <c r="W95" s="3" t="s">
        <v>662</v>
      </c>
      <c r="X95" s="2" t="s">
        <v>699</v>
      </c>
      <c r="Y95" s="2" t="s">
        <v>662</v>
      </c>
      <c r="Z95" s="2" t="s">
        <v>699</v>
      </c>
      <c r="AA95" s="2" t="s">
        <v>879</v>
      </c>
    </row>
    <row r="96" spans="1:25" ht="15">
      <c r="A96" s="2" t="s">
        <v>230</v>
      </c>
      <c r="B96" s="3" t="s">
        <v>231</v>
      </c>
      <c r="C96" s="3" t="s">
        <v>10</v>
      </c>
      <c r="D96" s="4">
        <v>145331</v>
      </c>
      <c r="E96" s="4">
        <v>0</v>
      </c>
      <c r="F96" s="5">
        <v>113</v>
      </c>
      <c r="G96" s="6">
        <v>0.7202324915353231</v>
      </c>
      <c r="H96" s="3" t="s">
        <v>37</v>
      </c>
      <c r="I96" s="2" t="s">
        <v>81</v>
      </c>
      <c r="J96" s="2" t="s">
        <v>232</v>
      </c>
      <c r="K96" s="2" t="s">
        <v>82</v>
      </c>
      <c r="L96" s="3" t="s">
        <v>32</v>
      </c>
      <c r="M96" s="7" t="s">
        <v>11</v>
      </c>
      <c r="N96" s="6" t="s">
        <v>11</v>
      </c>
      <c r="O96" s="8">
        <v>9</v>
      </c>
      <c r="P96" s="8">
        <v>9</v>
      </c>
      <c r="Q96" s="8">
        <v>8</v>
      </c>
      <c r="R96" s="8" t="s">
        <v>11</v>
      </c>
      <c r="S96" s="5"/>
      <c r="U96" s="8"/>
      <c r="V96" s="3" t="s">
        <v>561</v>
      </c>
      <c r="W96" s="3" t="s">
        <v>663</v>
      </c>
      <c r="X96" s="2" t="s">
        <v>735</v>
      </c>
      <c r="Y96" s="2" t="s">
        <v>663</v>
      </c>
    </row>
    <row r="97" spans="1:27" ht="15">
      <c r="A97" s="2" t="s">
        <v>331</v>
      </c>
      <c r="B97" s="3" t="s">
        <v>332</v>
      </c>
      <c r="C97" s="3" t="s">
        <v>18</v>
      </c>
      <c r="D97" s="4">
        <v>2957364</v>
      </c>
      <c r="E97" s="4">
        <v>0</v>
      </c>
      <c r="F97" s="5">
        <v>81</v>
      </c>
      <c r="G97" s="6">
        <v>0.03164917455364117</v>
      </c>
      <c r="H97" s="3" t="s">
        <v>15</v>
      </c>
      <c r="I97" s="2" t="s">
        <v>81</v>
      </c>
      <c r="J97" s="2" t="s">
        <v>333</v>
      </c>
      <c r="K97" s="2" t="s">
        <v>82</v>
      </c>
      <c r="L97" s="3" t="s">
        <v>12</v>
      </c>
      <c r="M97" s="7" t="s">
        <v>11</v>
      </c>
      <c r="N97" s="6" t="s">
        <v>11</v>
      </c>
      <c r="O97" s="8">
        <v>116</v>
      </c>
      <c r="P97" s="8">
        <v>116</v>
      </c>
      <c r="Q97" s="8">
        <v>115</v>
      </c>
      <c r="R97" s="8" t="s">
        <v>22</v>
      </c>
      <c r="S97" s="5">
        <v>81</v>
      </c>
      <c r="T97" s="8" t="s">
        <v>22</v>
      </c>
      <c r="U97" s="20">
        <f>D97/P97</f>
        <v>25494.51724137931</v>
      </c>
      <c r="V97" s="3" t="s">
        <v>562</v>
      </c>
      <c r="W97" s="3" t="s">
        <v>634</v>
      </c>
      <c r="X97" s="2" t="s">
        <v>736</v>
      </c>
      <c r="Y97" s="2" t="s">
        <v>770</v>
      </c>
      <c r="Z97" s="2" t="s">
        <v>818</v>
      </c>
      <c r="AA97" s="2" t="s">
        <v>634</v>
      </c>
    </row>
    <row r="98" spans="1:25" ht="15">
      <c r="A98" s="2" t="s">
        <v>334</v>
      </c>
      <c r="B98" s="3" t="s">
        <v>335</v>
      </c>
      <c r="C98" s="3" t="s">
        <v>18</v>
      </c>
      <c r="D98" s="4">
        <v>1373503</v>
      </c>
      <c r="E98" s="4">
        <v>0</v>
      </c>
      <c r="F98" s="5">
        <v>113</v>
      </c>
      <c r="G98" s="6">
        <v>0.46954247662949267</v>
      </c>
      <c r="H98" s="3" t="s">
        <v>26</v>
      </c>
      <c r="I98" s="2" t="s">
        <v>85</v>
      </c>
      <c r="J98" s="2" t="s">
        <v>336</v>
      </c>
      <c r="K98" s="2" t="s">
        <v>87</v>
      </c>
      <c r="L98" s="3" t="s">
        <v>12</v>
      </c>
      <c r="M98" s="7" t="s">
        <v>11</v>
      </c>
      <c r="N98" s="6" t="s">
        <v>11</v>
      </c>
      <c r="O98" s="8">
        <v>57</v>
      </c>
      <c r="P98" s="8">
        <v>57</v>
      </c>
      <c r="Q98" s="8">
        <v>56</v>
      </c>
      <c r="R98" s="8" t="s">
        <v>22</v>
      </c>
      <c r="S98" s="5">
        <v>81</v>
      </c>
      <c r="T98" s="8" t="s">
        <v>22</v>
      </c>
      <c r="U98" s="20">
        <f>D98/P98</f>
        <v>24096.543859649122</v>
      </c>
      <c r="V98" s="3" t="s">
        <v>512</v>
      </c>
      <c r="W98" s="3" t="s">
        <v>664</v>
      </c>
      <c r="X98" s="2" t="s">
        <v>737</v>
      </c>
      <c r="Y98" s="3" t="s">
        <v>664</v>
      </c>
    </row>
    <row r="99" spans="1:25" ht="15">
      <c r="A99" s="2" t="s">
        <v>337</v>
      </c>
      <c r="B99" s="3" t="s">
        <v>338</v>
      </c>
      <c r="C99" s="3" t="s">
        <v>18</v>
      </c>
      <c r="D99" s="4">
        <v>5000000</v>
      </c>
      <c r="E99" s="4">
        <v>0</v>
      </c>
      <c r="F99" s="5">
        <v>81</v>
      </c>
      <c r="G99" s="6">
        <v>0.07404698088027332</v>
      </c>
      <c r="H99" s="3" t="s">
        <v>15</v>
      </c>
      <c r="I99" s="2" t="s">
        <v>434</v>
      </c>
      <c r="J99" s="2" t="s">
        <v>173</v>
      </c>
      <c r="K99" s="2" t="s">
        <v>71</v>
      </c>
      <c r="L99" s="3" t="s">
        <v>12</v>
      </c>
      <c r="M99" s="7" t="s">
        <v>11</v>
      </c>
      <c r="N99" s="6" t="s">
        <v>11</v>
      </c>
      <c r="O99" s="8">
        <v>99</v>
      </c>
      <c r="P99" s="8">
        <v>99</v>
      </c>
      <c r="Q99" s="8">
        <v>98</v>
      </c>
      <c r="R99" s="8" t="s">
        <v>22</v>
      </c>
      <c r="S99" s="5">
        <v>81</v>
      </c>
      <c r="T99" s="8" t="s">
        <v>22</v>
      </c>
      <c r="U99" s="20">
        <f>D99/P99</f>
        <v>50505.0505050505</v>
      </c>
      <c r="V99" s="3" t="s">
        <v>563</v>
      </c>
      <c r="W99" s="3" t="s">
        <v>607</v>
      </c>
      <c r="X99" s="2" t="s">
        <v>738</v>
      </c>
      <c r="Y99" s="2" t="s">
        <v>607</v>
      </c>
    </row>
    <row r="100" spans="1:27" ht="15">
      <c r="A100" s="2" t="s">
        <v>339</v>
      </c>
      <c r="B100" s="3" t="s">
        <v>340</v>
      </c>
      <c r="C100" s="3" t="s">
        <v>18</v>
      </c>
      <c r="D100" s="4">
        <v>2611788.9</v>
      </c>
      <c r="E100" s="4">
        <v>0</v>
      </c>
      <c r="F100" s="5">
        <v>83</v>
      </c>
      <c r="G100" s="6">
        <v>0.05906490928225557</v>
      </c>
      <c r="H100" s="3" t="s">
        <v>15</v>
      </c>
      <c r="I100" s="2" t="s">
        <v>429</v>
      </c>
      <c r="J100" s="2" t="s">
        <v>341</v>
      </c>
      <c r="K100" s="2" t="s">
        <v>342</v>
      </c>
      <c r="L100" s="3" t="s">
        <v>12</v>
      </c>
      <c r="M100" s="7" t="s">
        <v>11</v>
      </c>
      <c r="N100" s="6" t="s">
        <v>11</v>
      </c>
      <c r="O100" s="8">
        <v>96</v>
      </c>
      <c r="P100" s="8">
        <v>96</v>
      </c>
      <c r="Q100" s="8">
        <v>95</v>
      </c>
      <c r="R100" s="8" t="s">
        <v>22</v>
      </c>
      <c r="S100" s="5">
        <v>81</v>
      </c>
      <c r="T100" s="8" t="s">
        <v>22</v>
      </c>
      <c r="U100" s="20">
        <f>D100/P100</f>
        <v>27206.134374999998</v>
      </c>
      <c r="V100" s="3" t="s">
        <v>564</v>
      </c>
      <c r="W100" s="3" t="s">
        <v>651</v>
      </c>
      <c r="X100" s="2" t="s">
        <v>564</v>
      </c>
      <c r="Y100" s="2" t="s">
        <v>651</v>
      </c>
      <c r="Z100" s="2" t="s">
        <v>812</v>
      </c>
      <c r="AA100" s="2" t="s">
        <v>880</v>
      </c>
    </row>
    <row r="101" spans="1:27" ht="15">
      <c r="A101" s="2" t="s">
        <v>343</v>
      </c>
      <c r="B101" s="3" t="s">
        <v>344</v>
      </c>
      <c r="C101" s="3" t="s">
        <v>106</v>
      </c>
      <c r="D101" s="4">
        <v>2295626</v>
      </c>
      <c r="E101" s="4">
        <v>0</v>
      </c>
      <c r="F101" s="5">
        <v>113</v>
      </c>
      <c r="G101" s="6">
        <v>0.24823230436458144</v>
      </c>
      <c r="H101" s="3" t="s">
        <v>106</v>
      </c>
      <c r="I101" s="2" t="s">
        <v>85</v>
      </c>
      <c r="J101" s="2" t="s">
        <v>345</v>
      </c>
      <c r="K101" s="2" t="s">
        <v>87</v>
      </c>
      <c r="L101" s="3" t="s">
        <v>32</v>
      </c>
      <c r="M101" s="7" t="s">
        <v>11</v>
      </c>
      <c r="N101" s="6" t="s">
        <v>11</v>
      </c>
      <c r="O101" s="8">
        <v>104</v>
      </c>
      <c r="P101" s="8">
        <v>104</v>
      </c>
      <c r="Q101" s="8">
        <v>103</v>
      </c>
      <c r="R101" s="8" t="s">
        <v>11</v>
      </c>
      <c r="S101" s="5"/>
      <c r="U101" s="8"/>
      <c r="V101" s="3" t="s">
        <v>565</v>
      </c>
      <c r="W101" s="3" t="s">
        <v>665</v>
      </c>
      <c r="X101" s="2" t="s">
        <v>739</v>
      </c>
      <c r="Y101" s="2" t="s">
        <v>665</v>
      </c>
      <c r="Z101" s="2" t="s">
        <v>819</v>
      </c>
      <c r="AA101" s="2" t="s">
        <v>881</v>
      </c>
    </row>
    <row r="102" spans="1:27" ht="15">
      <c r="A102" s="2" t="s">
        <v>233</v>
      </c>
      <c r="B102" s="3" t="s">
        <v>234</v>
      </c>
      <c r="C102" s="3" t="s">
        <v>18</v>
      </c>
      <c r="D102" s="4">
        <v>2700000</v>
      </c>
      <c r="E102" s="4">
        <v>0</v>
      </c>
      <c r="F102" s="5">
        <v>113</v>
      </c>
      <c r="G102" s="6">
        <v>0.15579446538946426</v>
      </c>
      <c r="H102" s="3" t="s">
        <v>15</v>
      </c>
      <c r="I102" s="2" t="s">
        <v>430</v>
      </c>
      <c r="J102" s="2" t="s">
        <v>235</v>
      </c>
      <c r="K102" s="2" t="s">
        <v>193</v>
      </c>
      <c r="L102" s="3" t="s">
        <v>12</v>
      </c>
      <c r="M102" s="7" t="s">
        <v>11</v>
      </c>
      <c r="N102" s="6" t="s">
        <v>11</v>
      </c>
      <c r="O102" s="8">
        <v>118</v>
      </c>
      <c r="P102" s="8">
        <v>118</v>
      </c>
      <c r="Q102" s="8">
        <v>117</v>
      </c>
      <c r="R102" s="8" t="s">
        <v>22</v>
      </c>
      <c r="S102" s="5">
        <v>81</v>
      </c>
      <c r="T102" s="8" t="s">
        <v>22</v>
      </c>
      <c r="U102" s="20">
        <f>D102/P102</f>
        <v>22881.35593220339</v>
      </c>
      <c r="V102" s="3" t="s">
        <v>566</v>
      </c>
      <c r="W102" s="3" t="s">
        <v>666</v>
      </c>
      <c r="X102" s="2" t="s">
        <v>740</v>
      </c>
      <c r="Y102" s="2" t="s">
        <v>771</v>
      </c>
      <c r="Z102" s="2" t="s">
        <v>820</v>
      </c>
      <c r="AA102" s="2" t="s">
        <v>882</v>
      </c>
    </row>
    <row r="103" spans="1:27" ht="15">
      <c r="A103" s="2" t="s">
        <v>236</v>
      </c>
      <c r="B103" s="3" t="s">
        <v>237</v>
      </c>
      <c r="C103" s="3" t="s">
        <v>18</v>
      </c>
      <c r="D103" s="4">
        <v>1804867.3</v>
      </c>
      <c r="E103" s="4">
        <v>0</v>
      </c>
      <c r="F103" s="5">
        <v>81</v>
      </c>
      <c r="G103" s="6">
        <v>0.04451862298486956</v>
      </c>
      <c r="H103" s="3" t="s">
        <v>15</v>
      </c>
      <c r="I103" s="2" t="s">
        <v>434</v>
      </c>
      <c r="J103" s="2" t="s">
        <v>176</v>
      </c>
      <c r="K103" s="2" t="s">
        <v>71</v>
      </c>
      <c r="L103" s="3" t="s">
        <v>12</v>
      </c>
      <c r="M103" s="7" t="s">
        <v>11</v>
      </c>
      <c r="N103" s="6" t="s">
        <v>11</v>
      </c>
      <c r="O103" s="8">
        <v>52</v>
      </c>
      <c r="P103" s="8">
        <v>52</v>
      </c>
      <c r="Q103" s="8">
        <v>51</v>
      </c>
      <c r="R103" s="8" t="s">
        <v>22</v>
      </c>
      <c r="S103" s="5">
        <v>81</v>
      </c>
      <c r="T103" s="8" t="s">
        <v>22</v>
      </c>
      <c r="U103" s="20">
        <f>D103/P103</f>
        <v>34708.98653846154</v>
      </c>
      <c r="V103" s="3" t="s">
        <v>567</v>
      </c>
      <c r="W103" s="3" t="s">
        <v>643</v>
      </c>
      <c r="X103" s="2" t="s">
        <v>691</v>
      </c>
      <c r="Y103" s="2" t="s">
        <v>760</v>
      </c>
      <c r="Z103" s="2" t="s">
        <v>821</v>
      </c>
      <c r="AA103" s="2" t="s">
        <v>643</v>
      </c>
    </row>
    <row r="104" spans="1:25" ht="15">
      <c r="A104" s="2" t="s">
        <v>238</v>
      </c>
      <c r="B104" s="3" t="s">
        <v>239</v>
      </c>
      <c r="C104" s="3" t="s">
        <v>10</v>
      </c>
      <c r="D104" s="4">
        <v>2264497.6</v>
      </c>
      <c r="E104" s="4">
        <v>0</v>
      </c>
      <c r="F104" s="5">
        <v>113</v>
      </c>
      <c r="G104" s="6">
        <v>0.667957154090157</v>
      </c>
      <c r="H104" s="3" t="s">
        <v>37</v>
      </c>
      <c r="I104" s="2" t="s">
        <v>170</v>
      </c>
      <c r="J104" s="2" t="s">
        <v>87</v>
      </c>
      <c r="K104" s="2" t="s">
        <v>87</v>
      </c>
      <c r="L104" s="3" t="s">
        <v>12</v>
      </c>
      <c r="M104" s="7" t="s">
        <v>11</v>
      </c>
      <c r="N104" s="6" t="s">
        <v>11</v>
      </c>
      <c r="O104" s="8">
        <v>62</v>
      </c>
      <c r="P104" s="8">
        <v>62</v>
      </c>
      <c r="Q104" s="8">
        <v>61</v>
      </c>
      <c r="R104" s="8" t="s">
        <v>22</v>
      </c>
      <c r="S104" s="5">
        <v>81</v>
      </c>
      <c r="U104" s="20">
        <f>D104/P104</f>
        <v>36524.15483870968</v>
      </c>
      <c r="V104" s="3" t="s">
        <v>568</v>
      </c>
      <c r="W104" s="3" t="s">
        <v>667</v>
      </c>
      <c r="X104" s="2" t="s">
        <v>741</v>
      </c>
      <c r="Y104" s="2" t="s">
        <v>667</v>
      </c>
    </row>
    <row r="105" spans="1:27" ht="15">
      <c r="A105" s="2" t="s">
        <v>240</v>
      </c>
      <c r="B105" s="3" t="s">
        <v>241</v>
      </c>
      <c r="C105" s="3" t="s">
        <v>18</v>
      </c>
      <c r="D105" s="4">
        <v>1912217</v>
      </c>
      <c r="E105" s="4">
        <v>0</v>
      </c>
      <c r="F105" s="5">
        <v>83</v>
      </c>
      <c r="G105" s="6">
        <v>0.10179826655845255</v>
      </c>
      <c r="H105" s="3" t="s">
        <v>19</v>
      </c>
      <c r="I105" s="2" t="s">
        <v>429</v>
      </c>
      <c r="J105" s="2" t="s">
        <v>242</v>
      </c>
      <c r="K105" s="2" t="s">
        <v>228</v>
      </c>
      <c r="L105" s="3" t="s">
        <v>12</v>
      </c>
      <c r="M105" s="7" t="s">
        <v>11</v>
      </c>
      <c r="N105" s="6" t="s">
        <v>11</v>
      </c>
      <c r="O105" s="8">
        <v>80</v>
      </c>
      <c r="P105" s="8">
        <v>80</v>
      </c>
      <c r="Q105" s="8">
        <v>79</v>
      </c>
      <c r="R105" s="8" t="s">
        <v>22</v>
      </c>
      <c r="S105" s="5">
        <v>81</v>
      </c>
      <c r="T105" s="8" t="s">
        <v>22</v>
      </c>
      <c r="U105" s="20">
        <f>D105/P105</f>
        <v>23902.7125</v>
      </c>
      <c r="V105" s="3" t="s">
        <v>569</v>
      </c>
      <c r="W105" s="3" t="s">
        <v>651</v>
      </c>
      <c r="X105" s="2" t="s">
        <v>742</v>
      </c>
      <c r="Y105" s="2" t="s">
        <v>651</v>
      </c>
      <c r="Z105" s="2" t="s">
        <v>812</v>
      </c>
      <c r="AA105" s="2" t="s">
        <v>873</v>
      </c>
    </row>
    <row r="106" spans="1:27" ht="15">
      <c r="A106" s="2" t="s">
        <v>243</v>
      </c>
      <c r="B106" s="3" t="s">
        <v>412</v>
      </c>
      <c r="C106" s="3" t="s">
        <v>31</v>
      </c>
      <c r="D106" s="4">
        <v>2500000</v>
      </c>
      <c r="E106" s="4">
        <v>11053970</v>
      </c>
      <c r="F106" s="5">
        <v>98</v>
      </c>
      <c r="G106" s="6">
        <v>0.03846812553918869</v>
      </c>
      <c r="H106" s="3" t="s">
        <v>15</v>
      </c>
      <c r="I106" s="2" t="s">
        <v>409</v>
      </c>
      <c r="J106" s="2" t="s">
        <v>103</v>
      </c>
      <c r="K106" s="2" t="s">
        <v>103</v>
      </c>
      <c r="L106" s="3" t="s">
        <v>12</v>
      </c>
      <c r="M106" s="7" t="s">
        <v>11</v>
      </c>
      <c r="N106" s="6" t="s">
        <v>11</v>
      </c>
      <c r="O106" s="8">
        <v>258</v>
      </c>
      <c r="P106" s="8">
        <v>123</v>
      </c>
      <c r="Q106" s="8">
        <v>120</v>
      </c>
      <c r="R106" s="8" t="s">
        <v>11</v>
      </c>
      <c r="S106" s="5"/>
      <c r="U106" s="8"/>
      <c r="V106" s="3" t="s">
        <v>570</v>
      </c>
      <c r="W106" s="3" t="s">
        <v>649</v>
      </c>
      <c r="X106" s="2" t="s">
        <v>728</v>
      </c>
      <c r="Y106" s="2" t="s">
        <v>649</v>
      </c>
      <c r="Z106" s="2" t="s">
        <v>811</v>
      </c>
      <c r="AA106" s="2" t="s">
        <v>872</v>
      </c>
    </row>
    <row r="107" spans="1:27" ht="15">
      <c r="A107" s="2" t="s">
        <v>346</v>
      </c>
      <c r="B107" s="3" t="s">
        <v>347</v>
      </c>
      <c r="C107" s="3" t="s">
        <v>10</v>
      </c>
      <c r="D107" s="4">
        <v>3208440</v>
      </c>
      <c r="E107" s="4">
        <v>0</v>
      </c>
      <c r="F107" s="5">
        <v>81</v>
      </c>
      <c r="G107" s="6">
        <v>0.14808897351419223</v>
      </c>
      <c r="H107" s="3" t="s">
        <v>15</v>
      </c>
      <c r="I107" s="2" t="s">
        <v>434</v>
      </c>
      <c r="J107" s="2" t="s">
        <v>183</v>
      </c>
      <c r="K107" s="2" t="s">
        <v>183</v>
      </c>
      <c r="L107" s="3" t="s">
        <v>280</v>
      </c>
      <c r="M107" s="7" t="s">
        <v>11</v>
      </c>
      <c r="N107" s="6" t="s">
        <v>11</v>
      </c>
      <c r="O107" s="8">
        <v>90</v>
      </c>
      <c r="P107" s="8">
        <v>90</v>
      </c>
      <c r="Q107" s="8">
        <v>88</v>
      </c>
      <c r="R107" s="8" t="s">
        <v>22</v>
      </c>
      <c r="S107" s="5">
        <v>81</v>
      </c>
      <c r="U107" s="20">
        <f>D107/P107</f>
        <v>35649.333333333336</v>
      </c>
      <c r="V107" s="3" t="s">
        <v>571</v>
      </c>
      <c r="W107" s="3" t="s">
        <v>668</v>
      </c>
      <c r="X107" s="2" t="s">
        <v>571</v>
      </c>
      <c r="Y107" s="2" t="s">
        <v>668</v>
      </c>
      <c r="Z107" s="2" t="s">
        <v>822</v>
      </c>
      <c r="AA107" s="2" t="s">
        <v>758</v>
      </c>
    </row>
    <row r="108" spans="1:27" ht="15">
      <c r="A108" s="2" t="s">
        <v>348</v>
      </c>
      <c r="B108" s="3" t="s">
        <v>413</v>
      </c>
      <c r="C108" s="3" t="s">
        <v>31</v>
      </c>
      <c r="D108" s="4">
        <v>2499996.1</v>
      </c>
      <c r="E108" s="4">
        <v>0</v>
      </c>
      <c r="F108" s="5">
        <v>98</v>
      </c>
      <c r="G108" s="6">
        <v>0.025152430512165053</v>
      </c>
      <c r="H108" s="3" t="s">
        <v>15</v>
      </c>
      <c r="I108" s="2" t="s">
        <v>111</v>
      </c>
      <c r="J108" s="2" t="s">
        <v>112</v>
      </c>
      <c r="K108" s="2" t="s">
        <v>113</v>
      </c>
      <c r="L108" s="3" t="s">
        <v>12</v>
      </c>
      <c r="M108" s="7" t="s">
        <v>11</v>
      </c>
      <c r="N108" s="6" t="s">
        <v>11</v>
      </c>
      <c r="O108" s="8">
        <v>500</v>
      </c>
      <c r="P108" s="8">
        <v>104</v>
      </c>
      <c r="Q108" s="8">
        <v>100</v>
      </c>
      <c r="R108" s="8" t="s">
        <v>22</v>
      </c>
      <c r="S108" s="5">
        <v>71</v>
      </c>
      <c r="U108" s="20">
        <f>D108/P108</f>
        <v>24038.42403846154</v>
      </c>
      <c r="V108" s="3" t="s">
        <v>572</v>
      </c>
      <c r="W108" s="3" t="s">
        <v>649</v>
      </c>
      <c r="X108" s="2" t="s">
        <v>728</v>
      </c>
      <c r="Y108" s="2" t="s">
        <v>649</v>
      </c>
      <c r="Z108" s="2" t="s">
        <v>811</v>
      </c>
      <c r="AA108" s="2" t="s">
        <v>872</v>
      </c>
    </row>
    <row r="109" spans="1:27" ht="15">
      <c r="A109" s="2" t="s">
        <v>349</v>
      </c>
      <c r="B109" s="3" t="s">
        <v>350</v>
      </c>
      <c r="C109" s="3" t="s">
        <v>10</v>
      </c>
      <c r="D109" s="4">
        <v>2303382</v>
      </c>
      <c r="E109" s="4">
        <v>0</v>
      </c>
      <c r="F109" s="5">
        <v>81</v>
      </c>
      <c r="G109" s="6">
        <v>0.42582067963573256</v>
      </c>
      <c r="H109" s="12" t="s">
        <v>10</v>
      </c>
      <c r="I109" s="2" t="s">
        <v>434</v>
      </c>
      <c r="J109" s="2" t="s">
        <v>173</v>
      </c>
      <c r="K109" s="2" t="s">
        <v>71</v>
      </c>
      <c r="L109" s="3" t="s">
        <v>12</v>
      </c>
      <c r="M109" s="7" t="s">
        <v>11</v>
      </c>
      <c r="N109" s="6" t="s">
        <v>11</v>
      </c>
      <c r="O109" s="8">
        <v>64</v>
      </c>
      <c r="P109" s="8">
        <v>64</v>
      </c>
      <c r="Q109" s="8">
        <v>63</v>
      </c>
      <c r="R109" s="8" t="s">
        <v>22</v>
      </c>
      <c r="S109" s="5">
        <v>81</v>
      </c>
      <c r="T109" s="8" t="s">
        <v>22</v>
      </c>
      <c r="U109" s="20">
        <f>D109/P109</f>
        <v>35990.34375</v>
      </c>
      <c r="V109" s="3" t="s">
        <v>571</v>
      </c>
      <c r="W109" s="3" t="s">
        <v>669</v>
      </c>
      <c r="X109" s="2" t="s">
        <v>571</v>
      </c>
      <c r="Y109" s="2" t="s">
        <v>669</v>
      </c>
      <c r="Z109" s="2" t="s">
        <v>823</v>
      </c>
      <c r="AA109" s="2" t="s">
        <v>883</v>
      </c>
    </row>
    <row r="110" spans="1:27" ht="15">
      <c r="A110" s="2" t="s">
        <v>351</v>
      </c>
      <c r="B110" s="3" t="s">
        <v>352</v>
      </c>
      <c r="C110" s="3" t="s">
        <v>31</v>
      </c>
      <c r="D110" s="4">
        <v>2188753.8</v>
      </c>
      <c r="E110" s="4">
        <v>0</v>
      </c>
      <c r="F110" s="5">
        <v>98</v>
      </c>
      <c r="G110" s="6">
        <v>0.027919657460649283</v>
      </c>
      <c r="H110" s="3" t="s">
        <v>15</v>
      </c>
      <c r="I110" s="2" t="s">
        <v>170</v>
      </c>
      <c r="J110" s="2" t="s">
        <v>87</v>
      </c>
      <c r="K110" s="2" t="s">
        <v>87</v>
      </c>
      <c r="L110" s="3" t="s">
        <v>12</v>
      </c>
      <c r="M110" s="7" t="s">
        <v>11</v>
      </c>
      <c r="N110" s="6" t="s">
        <v>11</v>
      </c>
      <c r="O110" s="8">
        <v>500</v>
      </c>
      <c r="P110" s="8">
        <v>104</v>
      </c>
      <c r="Q110" s="8">
        <v>100</v>
      </c>
      <c r="R110" s="8" t="s">
        <v>22</v>
      </c>
      <c r="S110" s="5">
        <v>71</v>
      </c>
      <c r="U110" s="20">
        <f>D110/P110</f>
        <v>21045.709615384614</v>
      </c>
      <c r="V110" s="3" t="s">
        <v>573</v>
      </c>
      <c r="W110" s="3" t="s">
        <v>649</v>
      </c>
      <c r="X110" s="2" t="s">
        <v>728</v>
      </c>
      <c r="Y110" s="2" t="s">
        <v>649</v>
      </c>
      <c r="Z110" s="2" t="s">
        <v>811</v>
      </c>
      <c r="AA110" s="2" t="s">
        <v>872</v>
      </c>
    </row>
    <row r="111" spans="1:25" ht="15">
      <c r="A111" s="2" t="s">
        <v>353</v>
      </c>
      <c r="B111" s="3" t="s">
        <v>354</v>
      </c>
      <c r="C111" s="3" t="s">
        <v>18</v>
      </c>
      <c r="D111" s="4">
        <v>1736108</v>
      </c>
      <c r="E111" s="4">
        <v>0</v>
      </c>
      <c r="F111" s="5">
        <v>81</v>
      </c>
      <c r="G111" s="6">
        <v>0.21418963227188015</v>
      </c>
      <c r="H111" s="3" t="s">
        <v>15</v>
      </c>
      <c r="I111" s="2" t="s">
        <v>434</v>
      </c>
      <c r="J111" s="2" t="s">
        <v>70</v>
      </c>
      <c r="K111" s="2" t="s">
        <v>71</v>
      </c>
      <c r="L111" s="3" t="s">
        <v>12</v>
      </c>
      <c r="M111" s="7" t="s">
        <v>11</v>
      </c>
      <c r="N111" s="6" t="s">
        <v>11</v>
      </c>
      <c r="O111" s="8">
        <v>36</v>
      </c>
      <c r="P111" s="8">
        <v>36</v>
      </c>
      <c r="Q111" s="8">
        <v>35</v>
      </c>
      <c r="R111" s="8" t="s">
        <v>22</v>
      </c>
      <c r="S111" s="5">
        <v>81</v>
      </c>
      <c r="U111" s="20">
        <f>D111/P111</f>
        <v>48225.22222222222</v>
      </c>
      <c r="V111" s="3" t="s">
        <v>571</v>
      </c>
      <c r="W111" s="3" t="s">
        <v>670</v>
      </c>
      <c r="X111" s="2" t="s">
        <v>571</v>
      </c>
      <c r="Y111" s="2" t="s">
        <v>670</v>
      </c>
    </row>
    <row r="112" spans="1:27" ht="15">
      <c r="A112" s="2" t="s">
        <v>244</v>
      </c>
      <c r="B112" s="3" t="s">
        <v>414</v>
      </c>
      <c r="C112" s="3" t="s">
        <v>10</v>
      </c>
      <c r="D112" s="4">
        <v>1914575</v>
      </c>
      <c r="E112" s="4">
        <v>0</v>
      </c>
      <c r="F112" s="5">
        <v>113</v>
      </c>
      <c r="G112" s="6">
        <v>0.6485768426907457</v>
      </c>
      <c r="H112" s="12" t="s">
        <v>10</v>
      </c>
      <c r="I112" s="2" t="s">
        <v>851</v>
      </c>
      <c r="J112" s="2" t="s">
        <v>87</v>
      </c>
      <c r="K112" s="2" t="s">
        <v>87</v>
      </c>
      <c r="L112" s="3" t="s">
        <v>12</v>
      </c>
      <c r="M112" s="7" t="s">
        <v>11</v>
      </c>
      <c r="N112" s="6" t="s">
        <v>11</v>
      </c>
      <c r="O112" s="8">
        <v>64</v>
      </c>
      <c r="P112" s="8">
        <v>64</v>
      </c>
      <c r="Q112" s="8">
        <v>63</v>
      </c>
      <c r="R112" s="8" t="s">
        <v>11</v>
      </c>
      <c r="S112" s="5"/>
      <c r="U112" s="8"/>
      <c r="V112" s="3" t="s">
        <v>574</v>
      </c>
      <c r="W112" s="3" t="s">
        <v>671</v>
      </c>
      <c r="X112" s="2" t="s">
        <v>743</v>
      </c>
      <c r="Y112" s="2" t="s">
        <v>671</v>
      </c>
      <c r="Z112" s="2" t="s">
        <v>824</v>
      </c>
      <c r="AA112" s="2" t="s">
        <v>884</v>
      </c>
    </row>
    <row r="113" spans="1:27" ht="15">
      <c r="A113" s="2" t="s">
        <v>245</v>
      </c>
      <c r="B113" s="3" t="s">
        <v>246</v>
      </c>
      <c r="C113" s="3" t="s">
        <v>18</v>
      </c>
      <c r="D113" s="4">
        <v>5000000</v>
      </c>
      <c r="E113" s="4">
        <v>0</v>
      </c>
      <c r="F113" s="5">
        <v>113</v>
      </c>
      <c r="G113" s="6">
        <v>0.17572522614017128</v>
      </c>
      <c r="H113" s="3" t="s">
        <v>15</v>
      </c>
      <c r="I113" s="2" t="s">
        <v>434</v>
      </c>
      <c r="J113" s="2" t="s">
        <v>173</v>
      </c>
      <c r="K113" s="2" t="s">
        <v>71</v>
      </c>
      <c r="L113" s="3" t="s">
        <v>12</v>
      </c>
      <c r="M113" s="7" t="s">
        <v>11</v>
      </c>
      <c r="N113" s="6" t="s">
        <v>11</v>
      </c>
      <c r="O113" s="8">
        <v>136</v>
      </c>
      <c r="P113" s="8">
        <v>136</v>
      </c>
      <c r="Q113" s="8">
        <v>134</v>
      </c>
      <c r="R113" s="8" t="s">
        <v>22</v>
      </c>
      <c r="S113" s="5">
        <v>81</v>
      </c>
      <c r="T113" s="8" t="s">
        <v>22</v>
      </c>
      <c r="U113" s="20">
        <f>D113/P113</f>
        <v>36764.705882352944</v>
      </c>
      <c r="V113" s="3" t="s">
        <v>575</v>
      </c>
      <c r="W113" s="3" t="s">
        <v>646</v>
      </c>
      <c r="X113" s="2" t="s">
        <v>744</v>
      </c>
      <c r="Y113" s="2" t="s">
        <v>646</v>
      </c>
      <c r="Z113" s="2" t="s">
        <v>825</v>
      </c>
      <c r="AA113" s="2" t="s">
        <v>864</v>
      </c>
    </row>
    <row r="114" spans="1:27" ht="15">
      <c r="A114" s="2" t="s">
        <v>247</v>
      </c>
      <c r="B114" s="3" t="s">
        <v>248</v>
      </c>
      <c r="C114" s="3" t="s">
        <v>18</v>
      </c>
      <c r="D114" s="4">
        <v>489476</v>
      </c>
      <c r="E114" s="4">
        <v>1631279</v>
      </c>
      <c r="F114" s="5">
        <v>113</v>
      </c>
      <c r="G114" s="6">
        <v>0.40994880916711035</v>
      </c>
      <c r="H114" s="3" t="s">
        <v>19</v>
      </c>
      <c r="I114" s="2" t="s">
        <v>431</v>
      </c>
      <c r="J114" s="2" t="s">
        <v>249</v>
      </c>
      <c r="K114" s="2" t="s">
        <v>250</v>
      </c>
      <c r="L114" s="3" t="s">
        <v>76</v>
      </c>
      <c r="M114" s="7" t="s">
        <v>11</v>
      </c>
      <c r="N114" s="6" t="s">
        <v>11</v>
      </c>
      <c r="O114" s="8">
        <v>32</v>
      </c>
      <c r="P114" s="8">
        <v>32</v>
      </c>
      <c r="Q114" s="8">
        <v>31</v>
      </c>
      <c r="R114" s="8" t="s">
        <v>11</v>
      </c>
      <c r="S114" s="5"/>
      <c r="U114" s="8"/>
      <c r="V114" s="3" t="s">
        <v>576</v>
      </c>
      <c r="W114" s="3" t="s">
        <v>672</v>
      </c>
      <c r="X114" s="2" t="s">
        <v>745</v>
      </c>
      <c r="Y114" s="2" t="s">
        <v>676</v>
      </c>
      <c r="Z114" s="2" t="s">
        <v>826</v>
      </c>
      <c r="AA114" s="2" t="s">
        <v>672</v>
      </c>
    </row>
    <row r="115" spans="1:25" ht="15">
      <c r="A115" s="2" t="s">
        <v>251</v>
      </c>
      <c r="B115" s="3" t="s">
        <v>252</v>
      </c>
      <c r="C115" s="3" t="s">
        <v>10</v>
      </c>
      <c r="D115" s="4">
        <v>2500000</v>
      </c>
      <c r="E115" s="4">
        <v>3163274</v>
      </c>
      <c r="F115" s="5">
        <v>113</v>
      </c>
      <c r="G115" s="6">
        <v>0.8169406848953705</v>
      </c>
      <c r="H115" s="3" t="s">
        <v>37</v>
      </c>
      <c r="I115" s="2" t="s">
        <v>435</v>
      </c>
      <c r="J115" s="2" t="s">
        <v>66</v>
      </c>
      <c r="K115" s="2" t="s">
        <v>67</v>
      </c>
      <c r="L115" s="3" t="s">
        <v>12</v>
      </c>
      <c r="M115" s="7" t="s">
        <v>11</v>
      </c>
      <c r="N115" s="6" t="s">
        <v>11</v>
      </c>
      <c r="O115" s="8">
        <v>94</v>
      </c>
      <c r="P115" s="8">
        <v>94</v>
      </c>
      <c r="Q115" s="8">
        <v>93</v>
      </c>
      <c r="R115" s="8" t="s">
        <v>11</v>
      </c>
      <c r="S115" s="5"/>
      <c r="U115" s="8"/>
      <c r="V115" s="3" t="s">
        <v>577</v>
      </c>
      <c r="W115" s="3" t="s">
        <v>673</v>
      </c>
      <c r="X115" s="2" t="s">
        <v>746</v>
      </c>
      <c r="Y115" s="2" t="s">
        <v>673</v>
      </c>
    </row>
    <row r="116" spans="1:26" ht="15">
      <c r="A116" s="2" t="s">
        <v>253</v>
      </c>
      <c r="B116" s="3" t="s">
        <v>254</v>
      </c>
      <c r="C116" s="3" t="s">
        <v>10</v>
      </c>
      <c r="D116" s="4">
        <v>1684791</v>
      </c>
      <c r="E116" s="4">
        <v>0</v>
      </c>
      <c r="F116" s="5">
        <v>113</v>
      </c>
      <c r="G116" s="6">
        <v>0.6650063681051634</v>
      </c>
      <c r="H116" s="3" t="s">
        <v>10</v>
      </c>
      <c r="I116" s="2" t="s">
        <v>851</v>
      </c>
      <c r="J116" s="2" t="s">
        <v>87</v>
      </c>
      <c r="K116" s="2" t="s">
        <v>87</v>
      </c>
      <c r="L116" s="3" t="s">
        <v>12</v>
      </c>
      <c r="M116" s="7" t="s">
        <v>11</v>
      </c>
      <c r="N116" s="6" t="s">
        <v>11</v>
      </c>
      <c r="O116" s="8">
        <v>43</v>
      </c>
      <c r="P116" s="8">
        <v>43</v>
      </c>
      <c r="Q116" s="8">
        <v>42</v>
      </c>
      <c r="R116" s="8" t="s">
        <v>22</v>
      </c>
      <c r="S116" s="5">
        <v>81</v>
      </c>
      <c r="U116" s="20">
        <f>D116/P116</f>
        <v>39181.186046511626</v>
      </c>
      <c r="V116" s="3" t="s">
        <v>578</v>
      </c>
      <c r="W116" s="3" t="s">
        <v>674</v>
      </c>
      <c r="X116" s="2" t="s">
        <v>747</v>
      </c>
      <c r="Y116" s="2" t="s">
        <v>674</v>
      </c>
      <c r="Z116" s="2" t="s">
        <v>827</v>
      </c>
    </row>
    <row r="117" spans="1:25" ht="15">
      <c r="A117" s="2" t="s">
        <v>355</v>
      </c>
      <c r="B117" s="3" t="s">
        <v>356</v>
      </c>
      <c r="C117" s="3" t="s">
        <v>18</v>
      </c>
      <c r="D117" s="4">
        <v>2336335</v>
      </c>
      <c r="E117" s="4">
        <v>0</v>
      </c>
      <c r="F117" s="5">
        <v>81</v>
      </c>
      <c r="G117" s="6">
        <v>0.1929242904664365</v>
      </c>
      <c r="H117" s="3" t="s">
        <v>26</v>
      </c>
      <c r="I117" s="2" t="s">
        <v>434</v>
      </c>
      <c r="J117" s="2" t="s">
        <v>275</v>
      </c>
      <c r="K117" s="2" t="s">
        <v>71</v>
      </c>
      <c r="L117" s="3" t="s">
        <v>12</v>
      </c>
      <c r="M117" s="7" t="s">
        <v>11</v>
      </c>
      <c r="N117" s="6" t="s">
        <v>11</v>
      </c>
      <c r="O117" s="8">
        <v>50</v>
      </c>
      <c r="P117" s="8">
        <v>50</v>
      </c>
      <c r="Q117" s="8">
        <v>49</v>
      </c>
      <c r="R117" s="8" t="s">
        <v>22</v>
      </c>
      <c r="S117" s="5">
        <v>81</v>
      </c>
      <c r="U117" s="20">
        <f>D117/P117</f>
        <v>46726.7</v>
      </c>
      <c r="V117" s="3" t="s">
        <v>848</v>
      </c>
      <c r="W117" s="3" t="s">
        <v>675</v>
      </c>
      <c r="X117" s="2" t="s">
        <v>571</v>
      </c>
      <c r="Y117" s="2" t="s">
        <v>675</v>
      </c>
    </row>
    <row r="118" spans="1:25" ht="15">
      <c r="A118" s="2" t="s">
        <v>357</v>
      </c>
      <c r="B118" s="3" t="s">
        <v>358</v>
      </c>
      <c r="C118" s="3" t="s">
        <v>31</v>
      </c>
      <c r="D118" s="4">
        <v>844202</v>
      </c>
      <c r="E118" s="4">
        <v>0</v>
      </c>
      <c r="F118" s="5">
        <v>113</v>
      </c>
      <c r="G118" s="6">
        <v>0.5797728648923134</v>
      </c>
      <c r="H118" s="3" t="s">
        <v>19</v>
      </c>
      <c r="I118" s="2" t="s">
        <v>434</v>
      </c>
      <c r="J118" s="2" t="s">
        <v>71</v>
      </c>
      <c r="K118" s="2" t="s">
        <v>71</v>
      </c>
      <c r="L118" s="3" t="s">
        <v>32</v>
      </c>
      <c r="M118" s="7" t="s">
        <v>11</v>
      </c>
      <c r="N118" s="6" t="s">
        <v>11</v>
      </c>
      <c r="O118" s="8">
        <v>34</v>
      </c>
      <c r="P118" s="8">
        <v>34</v>
      </c>
      <c r="Q118" s="8">
        <v>33</v>
      </c>
      <c r="R118" s="8" t="s">
        <v>11</v>
      </c>
      <c r="S118" s="5"/>
      <c r="U118" s="8"/>
      <c r="V118" s="3" t="s">
        <v>571</v>
      </c>
      <c r="W118" s="3" t="s">
        <v>675</v>
      </c>
      <c r="X118" s="2" t="s">
        <v>571</v>
      </c>
      <c r="Y118" s="2" t="s">
        <v>675</v>
      </c>
    </row>
    <row r="119" spans="1:27" ht="15">
      <c r="A119" s="2" t="s">
        <v>359</v>
      </c>
      <c r="B119" s="3" t="s">
        <v>360</v>
      </c>
      <c r="C119" s="3" t="s">
        <v>18</v>
      </c>
      <c r="D119" s="4">
        <v>1456341</v>
      </c>
      <c r="E119" s="4">
        <v>0</v>
      </c>
      <c r="F119" s="5">
        <v>113</v>
      </c>
      <c r="G119" s="6">
        <v>0.46524721148699905</v>
      </c>
      <c r="H119" s="3" t="s">
        <v>19</v>
      </c>
      <c r="I119" s="2" t="s">
        <v>434</v>
      </c>
      <c r="J119" s="2" t="s">
        <v>361</v>
      </c>
      <c r="K119" s="2" t="s">
        <v>71</v>
      </c>
      <c r="L119" s="3" t="s">
        <v>12</v>
      </c>
      <c r="M119" s="7" t="s">
        <v>11</v>
      </c>
      <c r="N119" s="6" t="s">
        <v>11</v>
      </c>
      <c r="O119" s="8">
        <v>24</v>
      </c>
      <c r="P119" s="8">
        <v>24</v>
      </c>
      <c r="Q119" s="8">
        <v>23</v>
      </c>
      <c r="R119" s="8" t="s">
        <v>11</v>
      </c>
      <c r="S119" s="5"/>
      <c r="U119" s="8"/>
      <c r="V119" s="3" t="s">
        <v>579</v>
      </c>
      <c r="W119" s="3" t="s">
        <v>676</v>
      </c>
      <c r="X119" s="2" t="s">
        <v>748</v>
      </c>
      <c r="Y119" s="2" t="s">
        <v>676</v>
      </c>
      <c r="Z119" s="2" t="s">
        <v>828</v>
      </c>
      <c r="AA119" s="2" t="s">
        <v>885</v>
      </c>
    </row>
    <row r="120" spans="1:27" ht="15">
      <c r="A120" s="2" t="s">
        <v>362</v>
      </c>
      <c r="B120" s="3" t="s">
        <v>363</v>
      </c>
      <c r="C120" s="3" t="s">
        <v>31</v>
      </c>
      <c r="D120" s="4">
        <v>4007771</v>
      </c>
      <c r="E120" s="4">
        <v>0</v>
      </c>
      <c r="F120" s="5">
        <v>81</v>
      </c>
      <c r="G120" s="6">
        <v>0.07329401081807219</v>
      </c>
      <c r="H120" s="3" t="s">
        <v>15</v>
      </c>
      <c r="I120" s="2" t="s">
        <v>434</v>
      </c>
      <c r="J120" s="2" t="s">
        <v>173</v>
      </c>
      <c r="K120" s="2" t="s">
        <v>71</v>
      </c>
      <c r="L120" s="3" t="s">
        <v>12</v>
      </c>
      <c r="M120" s="7" t="s">
        <v>11</v>
      </c>
      <c r="N120" s="6" t="s">
        <v>11</v>
      </c>
      <c r="O120" s="8">
        <v>94</v>
      </c>
      <c r="P120" s="8">
        <v>94</v>
      </c>
      <c r="Q120" s="8">
        <v>93</v>
      </c>
      <c r="R120" s="8" t="s">
        <v>22</v>
      </c>
      <c r="S120" s="5">
        <v>81</v>
      </c>
      <c r="T120" s="8" t="s">
        <v>22</v>
      </c>
      <c r="U120" s="20">
        <f aca="true" t="shared" si="3" ref="U120:U125">D120/P120</f>
        <v>42635.86170212766</v>
      </c>
      <c r="V120" s="3" t="s">
        <v>580</v>
      </c>
      <c r="W120" s="3" t="s">
        <v>677</v>
      </c>
      <c r="X120" s="2" t="s">
        <v>749</v>
      </c>
      <c r="Y120" s="2" t="s">
        <v>772</v>
      </c>
      <c r="Z120" s="2" t="s">
        <v>829</v>
      </c>
      <c r="AA120" s="2" t="s">
        <v>886</v>
      </c>
    </row>
    <row r="121" spans="1:27" ht="15">
      <c r="A121" s="2" t="s">
        <v>364</v>
      </c>
      <c r="B121" s="3" t="s">
        <v>365</v>
      </c>
      <c r="C121" s="3" t="s">
        <v>18</v>
      </c>
      <c r="D121" s="4">
        <v>2984086</v>
      </c>
      <c r="E121" s="4">
        <v>0</v>
      </c>
      <c r="F121" s="5">
        <v>93</v>
      </c>
      <c r="G121" s="6">
        <v>0.09124503231439189</v>
      </c>
      <c r="H121" s="12" t="s">
        <v>19</v>
      </c>
      <c r="I121" s="2" t="s">
        <v>434</v>
      </c>
      <c r="J121" s="2" t="s">
        <v>366</v>
      </c>
      <c r="K121" s="2" t="s">
        <v>183</v>
      </c>
      <c r="L121" s="3" t="s">
        <v>12</v>
      </c>
      <c r="M121" s="7" t="s">
        <v>11</v>
      </c>
      <c r="N121" s="6" t="s">
        <v>11</v>
      </c>
      <c r="O121" s="8">
        <v>78</v>
      </c>
      <c r="P121" s="8">
        <v>78</v>
      </c>
      <c r="Q121" s="8">
        <v>77</v>
      </c>
      <c r="R121" s="8" t="s">
        <v>22</v>
      </c>
      <c r="S121" s="5">
        <v>81</v>
      </c>
      <c r="T121" s="8" t="s">
        <v>22</v>
      </c>
      <c r="U121" s="20">
        <f t="shared" si="3"/>
        <v>38257.51282051282</v>
      </c>
      <c r="V121" s="3" t="s">
        <v>581</v>
      </c>
      <c r="W121" s="3" t="s">
        <v>678</v>
      </c>
      <c r="X121" s="2" t="s">
        <v>750</v>
      </c>
      <c r="Y121" s="2" t="s">
        <v>767</v>
      </c>
      <c r="Z121" s="2" t="s">
        <v>830</v>
      </c>
      <c r="AA121" s="2" t="s">
        <v>678</v>
      </c>
    </row>
    <row r="122" spans="1:27" ht="15">
      <c r="A122" s="2" t="s">
        <v>255</v>
      </c>
      <c r="B122" s="3" t="s">
        <v>256</v>
      </c>
      <c r="C122" s="3" t="s">
        <v>18</v>
      </c>
      <c r="D122" s="4">
        <v>1600710</v>
      </c>
      <c r="E122" s="4">
        <v>0</v>
      </c>
      <c r="F122" s="5">
        <v>113</v>
      </c>
      <c r="G122" s="6">
        <v>0.587518664504895</v>
      </c>
      <c r="H122" s="3" t="s">
        <v>15</v>
      </c>
      <c r="I122" s="2" t="s">
        <v>81</v>
      </c>
      <c r="J122" s="2" t="s">
        <v>257</v>
      </c>
      <c r="K122" s="2" t="s">
        <v>82</v>
      </c>
      <c r="L122" s="3" t="s">
        <v>12</v>
      </c>
      <c r="M122" s="7" t="s">
        <v>11</v>
      </c>
      <c r="N122" s="6" t="s">
        <v>11</v>
      </c>
      <c r="O122" s="8">
        <v>100</v>
      </c>
      <c r="P122" s="8">
        <v>100</v>
      </c>
      <c r="Q122" s="8">
        <v>99</v>
      </c>
      <c r="R122" s="8" t="s">
        <v>22</v>
      </c>
      <c r="S122" s="5">
        <v>81</v>
      </c>
      <c r="T122" s="8" t="s">
        <v>22</v>
      </c>
      <c r="U122" s="20">
        <f t="shared" si="3"/>
        <v>16007.1</v>
      </c>
      <c r="V122" s="3" t="s">
        <v>582</v>
      </c>
      <c r="W122" s="3" t="s">
        <v>679</v>
      </c>
      <c r="X122" s="2" t="s">
        <v>849</v>
      </c>
      <c r="Y122" s="2" t="s">
        <v>679</v>
      </c>
      <c r="Z122" s="2" t="s">
        <v>831</v>
      </c>
      <c r="AA122" s="2" t="s">
        <v>887</v>
      </c>
    </row>
    <row r="123" spans="1:27" ht="15">
      <c r="A123" s="2" t="s">
        <v>258</v>
      </c>
      <c r="B123" s="3" t="s">
        <v>259</v>
      </c>
      <c r="C123" s="3" t="s">
        <v>31</v>
      </c>
      <c r="D123" s="4">
        <v>2722560</v>
      </c>
      <c r="E123" s="4">
        <v>0</v>
      </c>
      <c r="F123" s="5">
        <v>113</v>
      </c>
      <c r="G123" s="6">
        <v>0.4219649830696519</v>
      </c>
      <c r="H123" s="3" t="s">
        <v>15</v>
      </c>
      <c r="I123" s="2" t="s">
        <v>85</v>
      </c>
      <c r="J123" s="2" t="s">
        <v>260</v>
      </c>
      <c r="K123" s="2" t="s">
        <v>87</v>
      </c>
      <c r="L123" s="3" t="s">
        <v>12</v>
      </c>
      <c r="M123" s="7" t="s">
        <v>11</v>
      </c>
      <c r="N123" s="6" t="s">
        <v>11</v>
      </c>
      <c r="O123" s="8">
        <v>92</v>
      </c>
      <c r="P123" s="8">
        <v>92</v>
      </c>
      <c r="Q123" s="8">
        <v>90</v>
      </c>
      <c r="R123" s="8" t="s">
        <v>22</v>
      </c>
      <c r="S123" s="5">
        <v>81</v>
      </c>
      <c r="T123" s="8" t="s">
        <v>22</v>
      </c>
      <c r="U123" s="20">
        <f t="shared" si="3"/>
        <v>29593.043478260868</v>
      </c>
      <c r="V123" s="3" t="s">
        <v>583</v>
      </c>
      <c r="W123" s="3" t="s">
        <v>679</v>
      </c>
      <c r="X123" s="2" t="s">
        <v>751</v>
      </c>
      <c r="Y123" s="2" t="s">
        <v>679</v>
      </c>
      <c r="Z123" s="2" t="s">
        <v>832</v>
      </c>
      <c r="AA123" s="2" t="s">
        <v>887</v>
      </c>
    </row>
    <row r="124" spans="1:27" ht="15">
      <c r="A124" s="2" t="s">
        <v>369</v>
      </c>
      <c r="B124" s="3" t="s">
        <v>380</v>
      </c>
      <c r="C124" s="3" t="s">
        <v>18</v>
      </c>
      <c r="D124" s="4">
        <v>4999995.1</v>
      </c>
      <c r="E124" s="4">
        <v>0</v>
      </c>
      <c r="F124" s="5">
        <v>81</v>
      </c>
      <c r="G124" s="6">
        <v>0.06964925534077145</v>
      </c>
      <c r="H124" s="3" t="s">
        <v>15</v>
      </c>
      <c r="I124" s="2" t="s">
        <v>434</v>
      </c>
      <c r="J124" s="2" t="s">
        <v>381</v>
      </c>
      <c r="K124" s="2" t="s">
        <v>71</v>
      </c>
      <c r="L124" s="3" t="s">
        <v>12</v>
      </c>
      <c r="M124" s="7" t="s">
        <v>11</v>
      </c>
      <c r="N124" s="6" t="s">
        <v>11</v>
      </c>
      <c r="O124" s="8">
        <v>116</v>
      </c>
      <c r="P124" s="8">
        <v>116</v>
      </c>
      <c r="Q124" s="8">
        <v>115</v>
      </c>
      <c r="R124" s="8" t="s">
        <v>22</v>
      </c>
      <c r="S124" s="5">
        <v>81</v>
      </c>
      <c r="U124" s="20">
        <f t="shared" si="3"/>
        <v>43103.40603448275</v>
      </c>
      <c r="V124" s="3" t="s">
        <v>584</v>
      </c>
      <c r="W124" s="3" t="s">
        <v>680</v>
      </c>
      <c r="X124" s="2" t="s">
        <v>752</v>
      </c>
      <c r="Y124" s="2" t="s">
        <v>680</v>
      </c>
      <c r="Z124" s="2" t="s">
        <v>778</v>
      </c>
      <c r="AA124" s="2" t="s">
        <v>888</v>
      </c>
    </row>
    <row r="125" spans="1:27" ht="15">
      <c r="A125" s="2" t="s">
        <v>368</v>
      </c>
      <c r="B125" s="3" t="s">
        <v>382</v>
      </c>
      <c r="C125" s="3" t="s">
        <v>18</v>
      </c>
      <c r="D125" s="4">
        <v>4976949.8</v>
      </c>
      <c r="E125" s="4">
        <v>0</v>
      </c>
      <c r="F125" s="5">
        <v>71</v>
      </c>
      <c r="G125" s="6">
        <v>0.06832553156365966</v>
      </c>
      <c r="H125" s="3" t="s">
        <v>15</v>
      </c>
      <c r="I125" s="2" t="s">
        <v>434</v>
      </c>
      <c r="J125" s="2" t="s">
        <v>173</v>
      </c>
      <c r="K125" s="2" t="s">
        <v>71</v>
      </c>
      <c r="L125" s="3" t="s">
        <v>12</v>
      </c>
      <c r="M125" s="7" t="s">
        <v>11</v>
      </c>
      <c r="N125" s="6" t="s">
        <v>11</v>
      </c>
      <c r="O125" s="8">
        <v>110</v>
      </c>
      <c r="P125" s="8">
        <v>110</v>
      </c>
      <c r="Q125" s="8">
        <v>109</v>
      </c>
      <c r="R125" s="8" t="s">
        <v>22</v>
      </c>
      <c r="S125" s="5">
        <v>71</v>
      </c>
      <c r="U125" s="20">
        <f t="shared" si="3"/>
        <v>45244.99818181818</v>
      </c>
      <c r="V125" s="3" t="s">
        <v>585</v>
      </c>
      <c r="W125" s="3" t="s">
        <v>680</v>
      </c>
      <c r="X125" s="2" t="s">
        <v>752</v>
      </c>
      <c r="Y125" s="2" t="s">
        <v>680</v>
      </c>
      <c r="Z125" s="2" t="s">
        <v>778</v>
      </c>
      <c r="AA125" s="2" t="s">
        <v>764</v>
      </c>
    </row>
    <row r="126" spans="1:27" ht="15">
      <c r="A126" s="2" t="s">
        <v>370</v>
      </c>
      <c r="B126" s="3" t="s">
        <v>383</v>
      </c>
      <c r="C126" s="3" t="s">
        <v>18</v>
      </c>
      <c r="D126" s="4">
        <v>1948414</v>
      </c>
      <c r="E126" s="4">
        <v>0</v>
      </c>
      <c r="F126" s="5">
        <v>113</v>
      </c>
      <c r="G126" s="6">
        <v>0.3038893455781602</v>
      </c>
      <c r="H126" s="3" t="s">
        <v>15</v>
      </c>
      <c r="I126" s="2" t="s">
        <v>431</v>
      </c>
      <c r="J126" s="2" t="s">
        <v>23</v>
      </c>
      <c r="K126" s="2" t="s">
        <v>21</v>
      </c>
      <c r="L126" s="3" t="s">
        <v>12</v>
      </c>
      <c r="M126" s="7" t="s">
        <v>11</v>
      </c>
      <c r="N126" s="6" t="s">
        <v>11</v>
      </c>
      <c r="O126" s="8">
        <v>58</v>
      </c>
      <c r="P126" s="8">
        <v>58</v>
      </c>
      <c r="Q126" s="8">
        <v>57</v>
      </c>
      <c r="R126" s="8" t="s">
        <v>11</v>
      </c>
      <c r="S126" s="5"/>
      <c r="U126" s="8"/>
      <c r="V126" s="3" t="s">
        <v>586</v>
      </c>
      <c r="W126" s="3" t="s">
        <v>680</v>
      </c>
      <c r="X126" s="2" t="s">
        <v>752</v>
      </c>
      <c r="Y126" s="2" t="s">
        <v>680</v>
      </c>
      <c r="Z126" s="2" t="s">
        <v>833</v>
      </c>
      <c r="AA126" s="2" t="s">
        <v>889</v>
      </c>
    </row>
    <row r="127" spans="1:29" ht="15">
      <c r="A127" s="2" t="s">
        <v>371</v>
      </c>
      <c r="B127" s="3" t="s">
        <v>384</v>
      </c>
      <c r="C127" s="3" t="s">
        <v>31</v>
      </c>
      <c r="D127" s="4">
        <v>1079760.6</v>
      </c>
      <c r="E127" s="4">
        <v>0</v>
      </c>
      <c r="F127" s="5">
        <v>113</v>
      </c>
      <c r="G127" s="6">
        <v>0.3553354556961533</v>
      </c>
      <c r="H127" s="3" t="s">
        <v>19</v>
      </c>
      <c r="I127" s="3" t="s">
        <v>19</v>
      </c>
      <c r="J127" s="2" t="s">
        <v>62</v>
      </c>
      <c r="K127" s="2" t="s">
        <v>63</v>
      </c>
      <c r="L127" s="3" t="s">
        <v>12</v>
      </c>
      <c r="M127" s="7" t="s">
        <v>11</v>
      </c>
      <c r="N127" s="6" t="s">
        <v>11</v>
      </c>
      <c r="O127" s="8">
        <v>36</v>
      </c>
      <c r="P127" s="8">
        <v>36</v>
      </c>
      <c r="Q127" s="8">
        <v>35</v>
      </c>
      <c r="R127" s="21" t="s">
        <v>22</v>
      </c>
      <c r="S127" s="5"/>
      <c r="V127" s="3" t="s">
        <v>587</v>
      </c>
      <c r="W127" s="3" t="s">
        <v>680</v>
      </c>
      <c r="X127" s="2" t="s">
        <v>752</v>
      </c>
      <c r="Y127" s="2" t="s">
        <v>680</v>
      </c>
      <c r="Z127" s="2" t="s">
        <v>778</v>
      </c>
      <c r="AA127" s="2" t="s">
        <v>764</v>
      </c>
      <c r="AB127" s="2" t="s">
        <v>845</v>
      </c>
      <c r="AC127" s="2" t="s">
        <v>680</v>
      </c>
    </row>
    <row r="128" spans="1:27" ht="15">
      <c r="A128" s="2" t="s">
        <v>372</v>
      </c>
      <c r="B128" s="3" t="s">
        <v>385</v>
      </c>
      <c r="C128" s="3" t="s">
        <v>18</v>
      </c>
      <c r="D128" s="4">
        <v>5000000</v>
      </c>
      <c r="E128" s="4">
        <v>0</v>
      </c>
      <c r="F128" s="5">
        <v>81</v>
      </c>
      <c r="G128" s="6">
        <v>0.030353983775938048</v>
      </c>
      <c r="H128" s="3" t="s">
        <v>15</v>
      </c>
      <c r="I128" s="2" t="s">
        <v>434</v>
      </c>
      <c r="J128" s="2" t="s">
        <v>41</v>
      </c>
      <c r="K128" s="2" t="s">
        <v>42</v>
      </c>
      <c r="L128" s="3" t="s">
        <v>12</v>
      </c>
      <c r="M128" s="7" t="s">
        <v>11</v>
      </c>
      <c r="N128" s="6" t="s">
        <v>11</v>
      </c>
      <c r="O128" s="8">
        <v>156</v>
      </c>
      <c r="P128" s="8">
        <v>156</v>
      </c>
      <c r="Q128" s="8">
        <v>155</v>
      </c>
      <c r="R128" s="8" t="s">
        <v>22</v>
      </c>
      <c r="S128" s="5">
        <v>81</v>
      </c>
      <c r="T128" s="8" t="s">
        <v>22</v>
      </c>
      <c r="U128" s="20">
        <f aca="true" t="shared" si="4" ref="U128:U133">D128/P128</f>
        <v>32051.28205128205</v>
      </c>
      <c r="V128" s="3" t="s">
        <v>588</v>
      </c>
      <c r="W128" s="3" t="s">
        <v>641</v>
      </c>
      <c r="X128" s="2" t="s">
        <v>721</v>
      </c>
      <c r="Y128" s="2" t="s">
        <v>641</v>
      </c>
      <c r="Z128" s="2" t="s">
        <v>792</v>
      </c>
      <c r="AA128" s="2" t="s">
        <v>863</v>
      </c>
    </row>
    <row r="129" spans="1:29" ht="15">
      <c r="A129" s="2" t="s">
        <v>373</v>
      </c>
      <c r="B129" s="3" t="s">
        <v>386</v>
      </c>
      <c r="C129" s="3" t="s">
        <v>18</v>
      </c>
      <c r="D129" s="4">
        <v>2103665</v>
      </c>
      <c r="E129" s="4">
        <v>0</v>
      </c>
      <c r="F129" s="5">
        <v>81</v>
      </c>
      <c r="G129" s="6">
        <v>0.14365558209048523</v>
      </c>
      <c r="H129" s="3" t="s">
        <v>15</v>
      </c>
      <c r="I129" s="2" t="s">
        <v>429</v>
      </c>
      <c r="J129" s="2" t="s">
        <v>387</v>
      </c>
      <c r="K129" s="2" t="s">
        <v>342</v>
      </c>
      <c r="L129" s="3" t="s">
        <v>12</v>
      </c>
      <c r="M129" s="7" t="s">
        <v>11</v>
      </c>
      <c r="N129" s="6" t="s">
        <v>22</v>
      </c>
      <c r="O129" s="8">
        <v>71</v>
      </c>
      <c r="P129" s="8">
        <v>71</v>
      </c>
      <c r="Q129" s="8">
        <v>70</v>
      </c>
      <c r="R129" s="8" t="s">
        <v>22</v>
      </c>
      <c r="S129" s="5">
        <v>81</v>
      </c>
      <c r="T129" s="8" t="s">
        <v>22</v>
      </c>
      <c r="U129" s="20">
        <f t="shared" si="4"/>
        <v>29629.084507042255</v>
      </c>
      <c r="V129" s="3" t="s">
        <v>589</v>
      </c>
      <c r="W129" s="3" t="s">
        <v>641</v>
      </c>
      <c r="X129" s="2" t="s">
        <v>721</v>
      </c>
      <c r="Y129" s="2" t="s">
        <v>641</v>
      </c>
      <c r="Z129" s="2" t="s">
        <v>834</v>
      </c>
      <c r="AA129" s="2" t="s">
        <v>890</v>
      </c>
      <c r="AB129" s="2" t="s">
        <v>691</v>
      </c>
      <c r="AC129" s="2" t="s">
        <v>760</v>
      </c>
    </row>
    <row r="130" spans="1:27" ht="15">
      <c r="A130" s="2" t="s">
        <v>374</v>
      </c>
      <c r="B130" s="3" t="s">
        <v>388</v>
      </c>
      <c r="C130" s="3" t="s">
        <v>18</v>
      </c>
      <c r="D130" s="4">
        <v>3025000.1</v>
      </c>
      <c r="E130" s="4">
        <v>0</v>
      </c>
      <c r="F130" s="5">
        <v>81</v>
      </c>
      <c r="G130" s="6">
        <v>0.09620683220795492</v>
      </c>
      <c r="H130" s="3" t="s">
        <v>15</v>
      </c>
      <c r="I130" s="2" t="s">
        <v>429</v>
      </c>
      <c r="J130" s="2" t="s">
        <v>341</v>
      </c>
      <c r="K130" s="2" t="s">
        <v>342</v>
      </c>
      <c r="L130" s="3" t="s">
        <v>12</v>
      </c>
      <c r="M130" s="7" t="s">
        <v>11</v>
      </c>
      <c r="N130" s="6" t="s">
        <v>11</v>
      </c>
      <c r="O130" s="8">
        <v>108</v>
      </c>
      <c r="P130" s="8">
        <v>108</v>
      </c>
      <c r="Q130" s="8">
        <v>107</v>
      </c>
      <c r="R130" s="8" t="s">
        <v>22</v>
      </c>
      <c r="S130" s="5">
        <v>81</v>
      </c>
      <c r="T130" s="8" t="s">
        <v>22</v>
      </c>
      <c r="U130" s="20">
        <f t="shared" si="4"/>
        <v>28009.260185185187</v>
      </c>
      <c r="V130" s="3" t="s">
        <v>590</v>
      </c>
      <c r="W130" s="3" t="s">
        <v>641</v>
      </c>
      <c r="X130" s="2" t="s">
        <v>721</v>
      </c>
      <c r="Y130" s="2" t="s">
        <v>641</v>
      </c>
      <c r="Z130" s="2" t="s">
        <v>817</v>
      </c>
      <c r="AA130" s="2" t="s">
        <v>878</v>
      </c>
    </row>
    <row r="131" spans="1:27" ht="15">
      <c r="A131" s="2" t="s">
        <v>375</v>
      </c>
      <c r="B131" s="3" t="s">
        <v>389</v>
      </c>
      <c r="C131" s="3" t="s">
        <v>31</v>
      </c>
      <c r="D131" s="4">
        <v>1539155</v>
      </c>
      <c r="E131" s="4">
        <v>0</v>
      </c>
      <c r="F131" s="5">
        <v>81</v>
      </c>
      <c r="G131" s="6">
        <v>0.1274434444109687</v>
      </c>
      <c r="H131" s="3" t="s">
        <v>19</v>
      </c>
      <c r="I131" s="3" t="s">
        <v>19</v>
      </c>
      <c r="J131" s="2" t="s">
        <v>390</v>
      </c>
      <c r="K131" s="2" t="s">
        <v>306</v>
      </c>
      <c r="L131" s="3" t="s">
        <v>12</v>
      </c>
      <c r="M131" s="7" t="s">
        <v>11</v>
      </c>
      <c r="N131" s="6" t="s">
        <v>22</v>
      </c>
      <c r="O131" s="8">
        <v>40</v>
      </c>
      <c r="P131" s="8">
        <v>40</v>
      </c>
      <c r="Q131" s="8">
        <v>39</v>
      </c>
      <c r="R131" s="8" t="s">
        <v>22</v>
      </c>
      <c r="S131" s="5">
        <v>81</v>
      </c>
      <c r="T131" s="8" t="s">
        <v>22</v>
      </c>
      <c r="U131" s="20">
        <f t="shared" si="4"/>
        <v>38478.875</v>
      </c>
      <c r="V131" s="3" t="s">
        <v>591</v>
      </c>
      <c r="W131" s="3" t="s">
        <v>641</v>
      </c>
      <c r="X131" s="2" t="s">
        <v>721</v>
      </c>
      <c r="Y131" s="2" t="s">
        <v>641</v>
      </c>
      <c r="Z131" s="2" t="s">
        <v>835</v>
      </c>
      <c r="AA131" s="2" t="s">
        <v>891</v>
      </c>
    </row>
    <row r="132" spans="1:27" ht="15">
      <c r="A132" s="2" t="s">
        <v>376</v>
      </c>
      <c r="B132" s="3" t="s">
        <v>391</v>
      </c>
      <c r="C132" s="3" t="s">
        <v>18</v>
      </c>
      <c r="D132" s="4">
        <v>1649402</v>
      </c>
      <c r="E132" s="4">
        <v>0</v>
      </c>
      <c r="F132" s="5">
        <v>81</v>
      </c>
      <c r="G132" s="6">
        <v>0.0778651390411901</v>
      </c>
      <c r="H132" s="3" t="s">
        <v>19</v>
      </c>
      <c r="I132" s="2" t="s">
        <v>434</v>
      </c>
      <c r="J132" s="2" t="s">
        <v>392</v>
      </c>
      <c r="K132" s="2" t="s">
        <v>42</v>
      </c>
      <c r="L132" s="3" t="s">
        <v>12</v>
      </c>
      <c r="M132" s="7" t="s">
        <v>11</v>
      </c>
      <c r="N132" s="6" t="s">
        <v>22</v>
      </c>
      <c r="O132" s="8">
        <v>36</v>
      </c>
      <c r="P132" s="8">
        <v>36</v>
      </c>
      <c r="Q132" s="8">
        <v>35</v>
      </c>
      <c r="R132" s="8" t="s">
        <v>22</v>
      </c>
      <c r="S132" s="5">
        <v>81</v>
      </c>
      <c r="T132" s="8" t="s">
        <v>22</v>
      </c>
      <c r="U132" s="20">
        <f t="shared" si="4"/>
        <v>45816.72222222222</v>
      </c>
      <c r="V132" s="3" t="s">
        <v>592</v>
      </c>
      <c r="W132" s="3" t="s">
        <v>641</v>
      </c>
      <c r="X132" s="2" t="s">
        <v>721</v>
      </c>
      <c r="Y132" s="2" t="s">
        <v>641</v>
      </c>
      <c r="Z132" s="2" t="s">
        <v>792</v>
      </c>
      <c r="AA132" s="2" t="s">
        <v>863</v>
      </c>
    </row>
    <row r="133" spans="1:29" ht="15">
      <c r="A133" s="2" t="s">
        <v>377</v>
      </c>
      <c r="B133" s="3" t="s">
        <v>393</v>
      </c>
      <c r="C133" s="3" t="s">
        <v>18</v>
      </c>
      <c r="D133" s="4">
        <v>1946471</v>
      </c>
      <c r="E133" s="4">
        <v>0</v>
      </c>
      <c r="F133" s="5">
        <v>81</v>
      </c>
      <c r="G133" s="6">
        <v>0.1373834379239552</v>
      </c>
      <c r="H133" s="3" t="s">
        <v>15</v>
      </c>
      <c r="I133" s="2" t="s">
        <v>434</v>
      </c>
      <c r="J133" s="2" t="s">
        <v>152</v>
      </c>
      <c r="K133" s="2" t="s">
        <v>153</v>
      </c>
      <c r="L133" s="3" t="s">
        <v>12</v>
      </c>
      <c r="M133" s="7" t="s">
        <v>11</v>
      </c>
      <c r="N133" s="6" t="s">
        <v>22</v>
      </c>
      <c r="O133" s="8">
        <v>54</v>
      </c>
      <c r="P133" s="8">
        <v>54</v>
      </c>
      <c r="Q133" s="8">
        <v>53</v>
      </c>
      <c r="R133" s="8" t="s">
        <v>22</v>
      </c>
      <c r="S133" s="5">
        <v>81</v>
      </c>
      <c r="U133" s="20">
        <f t="shared" si="4"/>
        <v>36045.75925925926</v>
      </c>
      <c r="V133" s="3" t="s">
        <v>593</v>
      </c>
      <c r="W133" s="3" t="s">
        <v>641</v>
      </c>
      <c r="X133" s="2" t="s">
        <v>721</v>
      </c>
      <c r="Y133" s="2" t="s">
        <v>641</v>
      </c>
      <c r="Z133" s="2" t="s">
        <v>834</v>
      </c>
      <c r="AA133" s="2" t="s">
        <v>890</v>
      </c>
      <c r="AB133" s="2" t="s">
        <v>691</v>
      </c>
      <c r="AC133" s="2" t="s">
        <v>760</v>
      </c>
    </row>
    <row r="134" spans="1:27" ht="15">
      <c r="A134" s="2" t="s">
        <v>378</v>
      </c>
      <c r="B134" s="3" t="s">
        <v>394</v>
      </c>
      <c r="C134" s="3" t="s">
        <v>31</v>
      </c>
      <c r="D134" s="4">
        <v>1342432</v>
      </c>
      <c r="E134" s="4">
        <v>0</v>
      </c>
      <c r="F134" s="5">
        <v>81</v>
      </c>
      <c r="G134" s="6">
        <v>0.022990330089437256</v>
      </c>
      <c r="H134" s="3" t="s">
        <v>19</v>
      </c>
      <c r="I134" s="2" t="s">
        <v>434</v>
      </c>
      <c r="J134" s="2" t="s">
        <v>59</v>
      </c>
      <c r="K134" s="2" t="s">
        <v>42</v>
      </c>
      <c r="L134" s="3" t="s">
        <v>12</v>
      </c>
      <c r="M134" s="7" t="s">
        <v>11</v>
      </c>
      <c r="N134" s="6" t="s">
        <v>11</v>
      </c>
      <c r="O134" s="8">
        <v>36</v>
      </c>
      <c r="P134" s="8">
        <v>36</v>
      </c>
      <c r="Q134" s="8">
        <v>35</v>
      </c>
      <c r="R134" s="8" t="s">
        <v>22</v>
      </c>
      <c r="S134" s="5">
        <v>81</v>
      </c>
      <c r="T134" s="8" t="s">
        <v>22</v>
      </c>
      <c r="U134" s="20">
        <f>D134/P134</f>
        <v>37289.77777777778</v>
      </c>
      <c r="V134" s="3" t="s">
        <v>594</v>
      </c>
      <c r="W134" s="3" t="s">
        <v>641</v>
      </c>
      <c r="X134" s="2" t="s">
        <v>721</v>
      </c>
      <c r="Y134" s="2" t="s">
        <v>641</v>
      </c>
      <c r="Z134" s="2" t="s">
        <v>792</v>
      </c>
      <c r="AA134" s="2" t="s">
        <v>863</v>
      </c>
    </row>
    <row r="135" spans="1:27" ht="15">
      <c r="A135" s="2" t="s">
        <v>367</v>
      </c>
      <c r="B135" s="3" t="s">
        <v>395</v>
      </c>
      <c r="C135" s="3" t="s">
        <v>18</v>
      </c>
      <c r="D135" s="4">
        <v>2863653</v>
      </c>
      <c r="E135" s="4">
        <v>0</v>
      </c>
      <c r="F135" s="5">
        <v>81</v>
      </c>
      <c r="G135" s="6">
        <v>0.04117328326389661</v>
      </c>
      <c r="H135" s="12" t="s">
        <v>19</v>
      </c>
      <c r="I135" s="2" t="s">
        <v>434</v>
      </c>
      <c r="J135" s="2" t="s">
        <v>59</v>
      </c>
      <c r="K135" s="2" t="s">
        <v>42</v>
      </c>
      <c r="L135" s="3" t="s">
        <v>12</v>
      </c>
      <c r="M135" s="7" t="s">
        <v>11</v>
      </c>
      <c r="N135" s="6" t="s">
        <v>11</v>
      </c>
      <c r="O135" s="8">
        <v>72</v>
      </c>
      <c r="P135" s="8">
        <v>72</v>
      </c>
      <c r="Q135" s="8">
        <v>71</v>
      </c>
      <c r="R135" s="8" t="s">
        <v>22</v>
      </c>
      <c r="S135" s="5">
        <v>81</v>
      </c>
      <c r="T135" s="8" t="s">
        <v>22</v>
      </c>
      <c r="U135" s="20">
        <f>D135/P135</f>
        <v>39772.958333333336</v>
      </c>
      <c r="V135" s="3" t="s">
        <v>595</v>
      </c>
      <c r="W135" s="3" t="s">
        <v>641</v>
      </c>
      <c r="X135" s="2" t="s">
        <v>721</v>
      </c>
      <c r="Y135" s="2" t="s">
        <v>641</v>
      </c>
      <c r="Z135" s="2" t="s">
        <v>792</v>
      </c>
      <c r="AA135" s="2" t="s">
        <v>863</v>
      </c>
    </row>
    <row r="136" spans="1:27" ht="15">
      <c r="A136" s="2" t="s">
        <v>379</v>
      </c>
      <c r="B136" s="3" t="s">
        <v>396</v>
      </c>
      <c r="C136" s="3" t="s">
        <v>10</v>
      </c>
      <c r="D136" s="4">
        <v>1482789</v>
      </c>
      <c r="E136" s="4">
        <v>0</v>
      </c>
      <c r="F136" s="5">
        <v>113</v>
      </c>
      <c r="G136" s="6">
        <v>0.4559278719810231</v>
      </c>
      <c r="H136" s="12" t="s">
        <v>10</v>
      </c>
      <c r="I136" s="2" t="s">
        <v>429</v>
      </c>
      <c r="J136" s="2" t="s">
        <v>341</v>
      </c>
      <c r="K136" s="2" t="s">
        <v>342</v>
      </c>
      <c r="L136" s="3" t="s">
        <v>12</v>
      </c>
      <c r="M136" s="7" t="s">
        <v>11</v>
      </c>
      <c r="N136" s="6" t="s">
        <v>11</v>
      </c>
      <c r="O136" s="8">
        <v>41</v>
      </c>
      <c r="P136" s="8">
        <v>41</v>
      </c>
      <c r="Q136" s="8">
        <v>40</v>
      </c>
      <c r="R136" s="8" t="s">
        <v>22</v>
      </c>
      <c r="S136" s="5">
        <v>81</v>
      </c>
      <c r="T136" s="8" t="s">
        <v>22</v>
      </c>
      <c r="U136" s="20">
        <f>D136/P136</f>
        <v>36165.58536585366</v>
      </c>
      <c r="V136" s="3" t="s">
        <v>596</v>
      </c>
      <c r="W136" s="3" t="s">
        <v>641</v>
      </c>
      <c r="X136" s="2" t="s">
        <v>721</v>
      </c>
      <c r="Y136" s="2" t="s">
        <v>641</v>
      </c>
      <c r="Z136" s="2" t="s">
        <v>817</v>
      </c>
      <c r="AA136" s="2" t="s">
        <v>878</v>
      </c>
    </row>
    <row r="137" spans="1:25" ht="15">
      <c r="A137" s="2" t="s">
        <v>397</v>
      </c>
      <c r="B137" s="3" t="s">
        <v>398</v>
      </c>
      <c r="C137" s="3" t="s">
        <v>31</v>
      </c>
      <c r="D137" s="4">
        <v>2334053</v>
      </c>
      <c r="E137" s="4">
        <v>0</v>
      </c>
      <c r="F137" s="5">
        <v>113</v>
      </c>
      <c r="G137" s="6">
        <v>0.2872793088352402</v>
      </c>
      <c r="H137" s="12" t="s">
        <v>15</v>
      </c>
      <c r="I137" s="2" t="s">
        <v>434</v>
      </c>
      <c r="J137" s="2" t="s">
        <v>399</v>
      </c>
      <c r="K137" s="2" t="s">
        <v>78</v>
      </c>
      <c r="L137" s="3" t="s">
        <v>12</v>
      </c>
      <c r="M137" s="7" t="s">
        <v>11</v>
      </c>
      <c r="N137" s="6" t="s">
        <v>11</v>
      </c>
      <c r="O137" s="8">
        <v>60</v>
      </c>
      <c r="P137" s="8">
        <v>60</v>
      </c>
      <c r="Q137" s="8">
        <v>59</v>
      </c>
      <c r="R137" s="8" t="s">
        <v>11</v>
      </c>
      <c r="S137" s="5"/>
      <c r="U137" s="8"/>
      <c r="V137" s="3" t="s">
        <v>597</v>
      </c>
      <c r="W137" s="3" t="s">
        <v>681</v>
      </c>
      <c r="X137" s="2" t="s">
        <v>753</v>
      </c>
      <c r="Y137" s="2" t="s">
        <v>681</v>
      </c>
    </row>
    <row r="138" spans="1:27" ht="15">
      <c r="A138" s="2" t="s">
        <v>400</v>
      </c>
      <c r="B138" s="3" t="s">
        <v>401</v>
      </c>
      <c r="C138" s="3" t="s">
        <v>10</v>
      </c>
      <c r="D138" s="4">
        <v>2036634</v>
      </c>
      <c r="E138" s="4">
        <v>0</v>
      </c>
      <c r="F138" s="5">
        <v>113</v>
      </c>
      <c r="G138" s="6">
        <v>0.4835268065154742</v>
      </c>
      <c r="H138" s="3" t="s">
        <v>10</v>
      </c>
      <c r="I138" s="2" t="s">
        <v>85</v>
      </c>
      <c r="J138" s="2" t="s">
        <v>260</v>
      </c>
      <c r="K138" s="2" t="s">
        <v>87</v>
      </c>
      <c r="L138" s="3" t="s">
        <v>12</v>
      </c>
      <c r="M138" s="7" t="s">
        <v>11</v>
      </c>
      <c r="N138" s="6" t="s">
        <v>11</v>
      </c>
      <c r="O138" s="8">
        <v>57</v>
      </c>
      <c r="P138" s="8">
        <v>57</v>
      </c>
      <c r="Q138" s="8">
        <v>56</v>
      </c>
      <c r="R138" s="8" t="s">
        <v>22</v>
      </c>
      <c r="S138" s="5">
        <v>81</v>
      </c>
      <c r="T138" s="8" t="s">
        <v>22</v>
      </c>
      <c r="U138" s="20">
        <f>D138/P138</f>
        <v>35730.42105263158</v>
      </c>
      <c r="V138" s="3" t="s">
        <v>598</v>
      </c>
      <c r="W138" s="3" t="s">
        <v>679</v>
      </c>
      <c r="X138" s="2" t="s">
        <v>754</v>
      </c>
      <c r="Y138" s="2" t="s">
        <v>679</v>
      </c>
      <c r="Z138" s="2" t="s">
        <v>831</v>
      </c>
      <c r="AA138" s="2" t="s">
        <v>887</v>
      </c>
    </row>
    <row r="139" spans="1:27" ht="15">
      <c r="A139" s="2" t="s">
        <v>402</v>
      </c>
      <c r="B139" s="13" t="s">
        <v>403</v>
      </c>
      <c r="C139" s="3" t="s">
        <v>18</v>
      </c>
      <c r="D139" s="4">
        <v>3356164.7</v>
      </c>
      <c r="E139" s="4">
        <v>0</v>
      </c>
      <c r="F139" s="5">
        <v>113</v>
      </c>
      <c r="G139" s="6">
        <v>0.1038292106684618</v>
      </c>
      <c r="H139" s="3" t="s">
        <v>15</v>
      </c>
      <c r="I139" s="2" t="s">
        <v>434</v>
      </c>
      <c r="J139" s="2" t="s">
        <v>173</v>
      </c>
      <c r="K139" s="2" t="s">
        <v>71</v>
      </c>
      <c r="L139" s="3" t="s">
        <v>12</v>
      </c>
      <c r="M139" s="7" t="s">
        <v>11</v>
      </c>
      <c r="N139" s="6" t="s">
        <v>11</v>
      </c>
      <c r="O139" s="8">
        <v>64</v>
      </c>
      <c r="P139" s="8">
        <v>64</v>
      </c>
      <c r="Q139" s="8">
        <v>63</v>
      </c>
      <c r="R139" s="8" t="s">
        <v>22</v>
      </c>
      <c r="S139" s="5">
        <v>81</v>
      </c>
      <c r="T139" s="8" t="s">
        <v>22</v>
      </c>
      <c r="U139" s="20">
        <f>D139/P139</f>
        <v>52440.0734375</v>
      </c>
      <c r="V139" s="3" t="s">
        <v>518</v>
      </c>
      <c r="W139" s="3" t="s">
        <v>636</v>
      </c>
      <c r="X139" s="2" t="s">
        <v>717</v>
      </c>
      <c r="Y139" s="2" t="s">
        <v>765</v>
      </c>
      <c r="Z139" s="2" t="s">
        <v>795</v>
      </c>
      <c r="AA139" s="2" t="s">
        <v>636</v>
      </c>
    </row>
    <row r="140" spans="1:25" ht="15">
      <c r="A140" s="2" t="s">
        <v>417</v>
      </c>
      <c r="B140" s="3" t="s">
        <v>415</v>
      </c>
      <c r="C140" s="3" t="s">
        <v>18</v>
      </c>
      <c r="D140" s="4">
        <v>3259152</v>
      </c>
      <c r="E140" s="4">
        <v>0</v>
      </c>
      <c r="F140" s="5">
        <v>86</v>
      </c>
      <c r="G140" s="6">
        <v>0.0396919252987474</v>
      </c>
      <c r="H140" s="12" t="s">
        <v>19</v>
      </c>
      <c r="I140" s="3" t="s">
        <v>19</v>
      </c>
      <c r="J140" s="2" t="s">
        <v>416</v>
      </c>
      <c r="K140" s="2" t="s">
        <v>306</v>
      </c>
      <c r="L140" s="3" t="s">
        <v>12</v>
      </c>
      <c r="M140" s="7" t="s">
        <v>11</v>
      </c>
      <c r="N140" s="6" t="s">
        <v>11</v>
      </c>
      <c r="O140" s="8">
        <v>69</v>
      </c>
      <c r="P140" s="8">
        <v>69</v>
      </c>
      <c r="Q140" s="8">
        <v>68</v>
      </c>
      <c r="R140" s="8" t="s">
        <v>22</v>
      </c>
      <c r="S140" s="5">
        <v>81</v>
      </c>
      <c r="T140" s="8" t="s">
        <v>22</v>
      </c>
      <c r="U140" s="20">
        <f>D140/P140</f>
        <v>47234.086956521736</v>
      </c>
      <c r="V140" s="3" t="s">
        <v>599</v>
      </c>
      <c r="W140" s="3" t="s">
        <v>682</v>
      </c>
      <c r="X140" s="2" t="s">
        <v>755</v>
      </c>
      <c r="Y140" s="2" t="s">
        <v>682</v>
      </c>
    </row>
    <row r="141" spans="1:27" ht="15">
      <c r="A141" s="2" t="s">
        <v>418</v>
      </c>
      <c r="B141" s="3" t="s">
        <v>419</v>
      </c>
      <c r="C141" s="3" t="s">
        <v>18</v>
      </c>
      <c r="D141" s="4">
        <v>3931906</v>
      </c>
      <c r="E141" s="4">
        <v>0</v>
      </c>
      <c r="F141" s="5">
        <v>86</v>
      </c>
      <c r="G141" s="6">
        <v>0.07807611226085347</v>
      </c>
      <c r="H141" s="3" t="s">
        <v>15</v>
      </c>
      <c r="I141" s="2" t="s">
        <v>434</v>
      </c>
      <c r="J141" s="2" t="s">
        <v>173</v>
      </c>
      <c r="K141" s="2" t="s">
        <v>71</v>
      </c>
      <c r="L141" s="3" t="s">
        <v>12</v>
      </c>
      <c r="M141" s="7" t="s">
        <v>11</v>
      </c>
      <c r="N141" s="6" t="s">
        <v>11</v>
      </c>
      <c r="O141" s="8">
        <v>107</v>
      </c>
      <c r="P141" s="8">
        <v>107</v>
      </c>
      <c r="Q141" s="8">
        <v>106</v>
      </c>
      <c r="R141" s="8" t="s">
        <v>22</v>
      </c>
      <c r="S141" s="5">
        <v>81</v>
      </c>
      <c r="T141" s="8" t="s">
        <v>22</v>
      </c>
      <c r="U141" s="20">
        <f>D141/P141</f>
        <v>36746.785046728975</v>
      </c>
      <c r="V141" s="3" t="s">
        <v>600</v>
      </c>
      <c r="W141" s="3" t="s">
        <v>682</v>
      </c>
      <c r="X141" s="2" t="s">
        <v>755</v>
      </c>
      <c r="Y141" s="2" t="s">
        <v>682</v>
      </c>
      <c r="Z141" s="2" t="s">
        <v>836</v>
      </c>
      <c r="AA141" s="2" t="s">
        <v>892</v>
      </c>
    </row>
    <row r="142" spans="1:27" ht="15">
      <c r="A142" s="2" t="s">
        <v>427</v>
      </c>
      <c r="B142" s="3" t="s">
        <v>178</v>
      </c>
      <c r="C142" s="3" t="s">
        <v>18</v>
      </c>
      <c r="D142" s="4">
        <v>1807303</v>
      </c>
      <c r="E142" s="4">
        <v>0</v>
      </c>
      <c r="F142" s="5">
        <v>113</v>
      </c>
      <c r="G142" s="6">
        <v>0.3727672787964763</v>
      </c>
      <c r="H142" s="3" t="s">
        <v>188</v>
      </c>
      <c r="I142" s="2" t="s">
        <v>434</v>
      </c>
      <c r="J142" s="2" t="s">
        <v>179</v>
      </c>
      <c r="K142" s="2" t="s">
        <v>71</v>
      </c>
      <c r="L142" s="3" t="s">
        <v>12</v>
      </c>
      <c r="M142" s="7" t="s">
        <v>11</v>
      </c>
      <c r="N142" s="6" t="s">
        <v>22</v>
      </c>
      <c r="O142" s="8">
        <v>48</v>
      </c>
      <c r="P142" s="8">
        <v>48</v>
      </c>
      <c r="Q142" s="8">
        <v>47</v>
      </c>
      <c r="R142" s="8" t="s">
        <v>428</v>
      </c>
      <c r="S142" s="5"/>
      <c r="U142" s="8"/>
      <c r="V142" s="3" t="s">
        <v>529</v>
      </c>
      <c r="W142" s="3" t="s">
        <v>641</v>
      </c>
      <c r="X142" s="2" t="s">
        <v>721</v>
      </c>
      <c r="Y142" s="2" t="s">
        <v>641</v>
      </c>
      <c r="Z142" s="2" t="s">
        <v>691</v>
      </c>
      <c r="AA142" s="2" t="s">
        <v>760</v>
      </c>
    </row>
    <row r="143" spans="1:27" ht="15">
      <c r="A143" s="2" t="s">
        <v>602</v>
      </c>
      <c r="B143" s="3" t="s">
        <v>603</v>
      </c>
      <c r="C143" s="3" t="s">
        <v>18</v>
      </c>
      <c r="D143" s="4">
        <v>998777</v>
      </c>
      <c r="E143" s="4">
        <v>0</v>
      </c>
      <c r="F143" s="5">
        <v>113</v>
      </c>
      <c r="G143" s="6">
        <v>0.3396326706457396</v>
      </c>
      <c r="H143" s="3" t="s">
        <v>19</v>
      </c>
      <c r="I143" s="2" t="s">
        <v>430</v>
      </c>
      <c r="J143" s="2" t="s">
        <v>604</v>
      </c>
      <c r="K143" s="2" t="s">
        <v>93</v>
      </c>
      <c r="L143" s="3" t="s">
        <v>12</v>
      </c>
      <c r="M143" s="7" t="s">
        <v>11</v>
      </c>
      <c r="N143" s="6" t="s">
        <v>22</v>
      </c>
      <c r="O143" s="8">
        <v>35</v>
      </c>
      <c r="P143" s="8">
        <v>35</v>
      </c>
      <c r="Q143" s="8">
        <v>34</v>
      </c>
      <c r="R143" s="8" t="s">
        <v>11</v>
      </c>
      <c r="S143" s="5"/>
      <c r="U143" s="8"/>
      <c r="V143" s="3" t="s">
        <v>601</v>
      </c>
      <c r="W143" s="3" t="s">
        <v>683</v>
      </c>
      <c r="X143" s="2" t="s">
        <v>756</v>
      </c>
      <c r="Y143" s="2" t="s">
        <v>773</v>
      </c>
      <c r="Z143" s="2" t="s">
        <v>837</v>
      </c>
      <c r="AA143" s="2" t="s">
        <v>678</v>
      </c>
    </row>
    <row r="144" spans="13:21" ht="15">
      <c r="M144" s="7"/>
      <c r="U144" s="8"/>
    </row>
    <row r="145" spans="13:21" ht="15">
      <c r="M145" s="7"/>
      <c r="U145" s="8"/>
    </row>
    <row r="146" spans="1:21" ht="15">
      <c r="A146" s="2" t="s">
        <v>893</v>
      </c>
      <c r="M146" s="7"/>
      <c r="U146" s="8"/>
    </row>
    <row r="147" spans="1:21" ht="15">
      <c r="A147" s="14" t="s">
        <v>846</v>
      </c>
      <c r="M147" s="7"/>
      <c r="U147" s="8"/>
    </row>
    <row r="148" spans="1:21" ht="15">
      <c r="A148" s="2" t="s">
        <v>854</v>
      </c>
      <c r="M148" s="7"/>
      <c r="U148" s="8"/>
    </row>
    <row r="149" spans="13:21" ht="15">
      <c r="M149" s="7"/>
      <c r="U149" s="8"/>
    </row>
    <row r="150" spans="13:21" ht="15">
      <c r="M150" s="7"/>
      <c r="U150" s="8"/>
    </row>
    <row r="151" spans="13:21" ht="15">
      <c r="M151" s="7"/>
      <c r="U151" s="8"/>
    </row>
    <row r="152" spans="13:21" ht="15">
      <c r="M152" s="7"/>
      <c r="U152" s="8"/>
    </row>
    <row r="153" spans="13:21" ht="15">
      <c r="M153" s="7"/>
      <c r="U153" s="8"/>
    </row>
    <row r="154" spans="13:21" ht="15">
      <c r="M154" s="7"/>
      <c r="U154" s="8"/>
    </row>
    <row r="155" spans="13:21" ht="15">
      <c r="M155" s="7"/>
      <c r="U155" s="8"/>
    </row>
    <row r="156" spans="13:21" ht="15">
      <c r="M156" s="7"/>
      <c r="U156" s="8"/>
    </row>
    <row r="157" spans="13:21" ht="15">
      <c r="M157" s="7"/>
      <c r="U157" s="8"/>
    </row>
    <row r="158" spans="13:21" ht="15">
      <c r="M158" s="7"/>
      <c r="U158" s="8"/>
    </row>
    <row r="159" spans="13:21" ht="15">
      <c r="M159" s="7"/>
      <c r="U159" s="8"/>
    </row>
    <row r="160" spans="13:21" ht="15">
      <c r="M160" s="7"/>
      <c r="U160" s="8"/>
    </row>
    <row r="161" spans="13:21" ht="15">
      <c r="M161" s="7"/>
      <c r="U161" s="8"/>
    </row>
    <row r="162" spans="13:21" ht="15">
      <c r="M162" s="7"/>
      <c r="U162" s="8"/>
    </row>
    <row r="163" spans="13:21" ht="15">
      <c r="M163" s="7"/>
      <c r="U163" s="8"/>
    </row>
    <row r="164" spans="13:21" ht="15">
      <c r="M164" s="7"/>
      <c r="U164" s="8"/>
    </row>
    <row r="165" spans="13:21" ht="15">
      <c r="M165" s="7"/>
      <c r="U165" s="8"/>
    </row>
    <row r="166" spans="13:21" ht="15">
      <c r="M166" s="7"/>
      <c r="U166" s="8"/>
    </row>
    <row r="167" spans="13:21" ht="15">
      <c r="M167" s="7"/>
      <c r="U167" s="8"/>
    </row>
    <row r="168" spans="13:21" ht="15">
      <c r="M168" s="7"/>
      <c r="U168" s="8"/>
    </row>
    <row r="169" spans="13:21" ht="15">
      <c r="M169" s="7"/>
      <c r="U169" s="8"/>
    </row>
    <row r="170" spans="13:21" ht="15">
      <c r="M170" s="7"/>
      <c r="U170" s="8"/>
    </row>
    <row r="171" spans="13:21" ht="15">
      <c r="M171" s="7"/>
      <c r="U171" s="8"/>
    </row>
    <row r="172" spans="13:21" ht="15">
      <c r="M172" s="7"/>
      <c r="U172" s="8"/>
    </row>
    <row r="173" spans="13:21" ht="15">
      <c r="M173" s="7"/>
      <c r="U173" s="8"/>
    </row>
    <row r="174" spans="13:21" ht="15">
      <c r="M174" s="7"/>
      <c r="U174" s="8"/>
    </row>
    <row r="175" spans="13:21" ht="15">
      <c r="M175" s="7"/>
      <c r="U175" s="8"/>
    </row>
    <row r="176" spans="13:21" ht="15">
      <c r="M176" s="7"/>
      <c r="U176" s="8"/>
    </row>
    <row r="177" spans="13:21" ht="15">
      <c r="M177" s="7"/>
      <c r="U177" s="8"/>
    </row>
    <row r="178" spans="13:21" ht="15">
      <c r="M178" s="7"/>
      <c r="U178" s="8"/>
    </row>
    <row r="179" spans="13:21" ht="15">
      <c r="M179" s="7"/>
      <c r="U179" s="8"/>
    </row>
    <row r="180" spans="13:21" ht="15">
      <c r="M180" s="7"/>
      <c r="U180" s="8"/>
    </row>
    <row r="181" spans="13:21" ht="15">
      <c r="M181" s="7"/>
      <c r="U181" s="8"/>
    </row>
    <row r="182" spans="13:21" ht="15">
      <c r="M182" s="7"/>
      <c r="U182" s="8"/>
    </row>
    <row r="183" spans="13:21" ht="15">
      <c r="M183" s="7"/>
      <c r="U183" s="8"/>
    </row>
    <row r="184" spans="13:21" ht="15">
      <c r="M184" s="7"/>
      <c r="U184" s="8"/>
    </row>
    <row r="185" spans="13:21" ht="15">
      <c r="M185" s="7"/>
      <c r="U185" s="8"/>
    </row>
    <row r="186" spans="13:21" ht="15">
      <c r="M186" s="7"/>
      <c r="U186" s="8"/>
    </row>
    <row r="187" spans="13:21" ht="15">
      <c r="M187" s="7"/>
      <c r="U187" s="8"/>
    </row>
    <row r="188" spans="13:21" ht="15">
      <c r="M188" s="7"/>
      <c r="U188" s="8"/>
    </row>
    <row r="189" spans="13:21" ht="15">
      <c r="M189" s="7"/>
      <c r="U189" s="8"/>
    </row>
    <row r="190" spans="13:21" ht="15">
      <c r="M190" s="7"/>
      <c r="U190" s="8"/>
    </row>
    <row r="191" spans="13:21" ht="15">
      <c r="M191" s="7"/>
      <c r="U191" s="8"/>
    </row>
    <row r="192" spans="13:21" ht="15">
      <c r="M192" s="7"/>
      <c r="U192" s="8"/>
    </row>
    <row r="193" spans="13:21" ht="15">
      <c r="M193" s="7"/>
      <c r="U193" s="8"/>
    </row>
    <row r="194" spans="13:21" ht="15">
      <c r="M194" s="7"/>
      <c r="U194" s="8"/>
    </row>
    <row r="195" spans="13:21" ht="15">
      <c r="M195" s="7"/>
      <c r="U195" s="8"/>
    </row>
    <row r="196" spans="13:21" ht="15">
      <c r="M196" s="7"/>
      <c r="U196" s="8"/>
    </row>
    <row r="197" spans="13:21" ht="15">
      <c r="M197" s="7"/>
      <c r="U197" s="8"/>
    </row>
    <row r="198" spans="13:21" ht="15">
      <c r="M198" s="7"/>
      <c r="U198" s="8"/>
    </row>
    <row r="199" spans="13:21" ht="15">
      <c r="M199" s="7"/>
      <c r="U199" s="8"/>
    </row>
    <row r="200" spans="13:21" ht="15">
      <c r="M200" s="7"/>
      <c r="U200" s="8"/>
    </row>
    <row r="201" spans="13:21" ht="15">
      <c r="M201" s="7"/>
      <c r="U201" s="8"/>
    </row>
    <row r="202" spans="13:21" ht="15">
      <c r="M202" s="7"/>
      <c r="U202" s="8"/>
    </row>
    <row r="203" spans="13:21" ht="15">
      <c r="M203" s="7"/>
      <c r="U203" s="8"/>
    </row>
    <row r="204" spans="13:21" ht="15">
      <c r="M204" s="7"/>
      <c r="U204" s="8"/>
    </row>
    <row r="205" spans="13:21" ht="15">
      <c r="M205" s="7"/>
      <c r="U205" s="8"/>
    </row>
    <row r="206" spans="13:21" ht="15">
      <c r="M206" s="7"/>
      <c r="U206" s="8"/>
    </row>
    <row r="207" spans="13:21" ht="15">
      <c r="M207" s="7"/>
      <c r="U207" s="8"/>
    </row>
    <row r="208" spans="13:21" ht="15">
      <c r="M208" s="7"/>
      <c r="U208" s="8"/>
    </row>
    <row r="209" spans="13:21" ht="15">
      <c r="M209" s="7"/>
      <c r="U209" s="8"/>
    </row>
    <row r="210" spans="13:21" ht="15">
      <c r="M210" s="7"/>
      <c r="U210" s="8"/>
    </row>
    <row r="211" spans="13:21" ht="15">
      <c r="M211" s="7"/>
      <c r="U211" s="8"/>
    </row>
    <row r="212" spans="13:21" ht="15">
      <c r="M212" s="7"/>
      <c r="U212" s="8"/>
    </row>
    <row r="213" spans="13:21" ht="15">
      <c r="M213" s="7"/>
      <c r="U213" s="8"/>
    </row>
    <row r="214" spans="13:21" ht="15">
      <c r="M214" s="7"/>
      <c r="U214" s="8"/>
    </row>
    <row r="215" spans="13:21" ht="15">
      <c r="M215" s="7"/>
      <c r="U215" s="8"/>
    </row>
    <row r="216" spans="13:21" ht="15">
      <c r="M216" s="7"/>
      <c r="U216" s="8"/>
    </row>
    <row r="217" spans="13:21" ht="15">
      <c r="M217" s="7"/>
      <c r="U217" s="8"/>
    </row>
    <row r="218" spans="13:21" ht="15">
      <c r="M218" s="7"/>
      <c r="U218" s="8"/>
    </row>
    <row r="219" spans="13:21" ht="15">
      <c r="M219" s="7"/>
      <c r="U219" s="8"/>
    </row>
    <row r="220" spans="13:21" ht="15">
      <c r="M220" s="7"/>
      <c r="U220" s="8"/>
    </row>
    <row r="221" spans="13:21" ht="15">
      <c r="M221" s="7"/>
      <c r="U221" s="8"/>
    </row>
    <row r="222" spans="13:21" ht="15">
      <c r="M222" s="7"/>
      <c r="U222" s="8"/>
    </row>
    <row r="223" spans="13:21" ht="15">
      <c r="M223" s="7"/>
      <c r="U223" s="8"/>
    </row>
    <row r="224" spans="13:21" ht="15">
      <c r="M224" s="7"/>
      <c r="U224" s="8"/>
    </row>
    <row r="225" spans="13:21" ht="15">
      <c r="M225" s="7"/>
      <c r="U225" s="8"/>
    </row>
    <row r="226" spans="13:21" ht="15">
      <c r="M226" s="7"/>
      <c r="U226" s="8"/>
    </row>
    <row r="227" spans="13:21" ht="15">
      <c r="M227" s="7"/>
      <c r="U227" s="8"/>
    </row>
    <row r="228" spans="13:21" ht="15">
      <c r="M228" s="7"/>
      <c r="U228" s="8"/>
    </row>
    <row r="229" spans="13:21" ht="15">
      <c r="M229" s="7"/>
      <c r="U229" s="8"/>
    </row>
    <row r="230" spans="13:21" ht="15">
      <c r="M230" s="7"/>
      <c r="U230" s="8"/>
    </row>
    <row r="231" spans="13:21" ht="15">
      <c r="M231" s="7"/>
      <c r="U231" s="8"/>
    </row>
    <row r="232" spans="13:21" ht="15">
      <c r="M232" s="7"/>
      <c r="U232" s="8"/>
    </row>
    <row r="233" spans="13:21" ht="15">
      <c r="M233" s="7"/>
      <c r="U233" s="8"/>
    </row>
    <row r="234" spans="13:21" ht="15">
      <c r="M234" s="7"/>
      <c r="U234" s="8"/>
    </row>
    <row r="235" spans="13:21" ht="15">
      <c r="M235" s="7"/>
      <c r="U235" s="8"/>
    </row>
    <row r="236" spans="13:21" ht="15">
      <c r="M236" s="7"/>
      <c r="U236" s="8"/>
    </row>
    <row r="237" spans="13:21" ht="15">
      <c r="M237" s="7"/>
      <c r="U237" s="8"/>
    </row>
    <row r="238" spans="13:21" ht="15">
      <c r="M238" s="7"/>
      <c r="U238" s="8"/>
    </row>
    <row r="239" spans="13:21" ht="15">
      <c r="M239" s="7"/>
      <c r="U239" s="8"/>
    </row>
    <row r="240" spans="13:21" ht="15">
      <c r="M240" s="7"/>
      <c r="U240" s="8"/>
    </row>
    <row r="241" spans="13:21" ht="15">
      <c r="M241" s="7"/>
      <c r="U241" s="8"/>
    </row>
    <row r="242" spans="13:21" ht="15">
      <c r="M242" s="7"/>
      <c r="U242" s="8"/>
    </row>
    <row r="243" spans="13:21" ht="15">
      <c r="M243" s="7"/>
      <c r="U243" s="8"/>
    </row>
    <row r="244" spans="13:21" ht="15">
      <c r="M244" s="7"/>
      <c r="U244" s="8"/>
    </row>
    <row r="245" spans="13:21" ht="15">
      <c r="M245" s="7"/>
      <c r="U245" s="8"/>
    </row>
    <row r="246" spans="13:21" ht="15">
      <c r="M246" s="7"/>
      <c r="U246" s="8"/>
    </row>
    <row r="247" spans="13:21" ht="15">
      <c r="M247" s="7"/>
      <c r="U247" s="8"/>
    </row>
    <row r="248" spans="13:21" ht="15">
      <c r="M248" s="7"/>
      <c r="U248" s="8"/>
    </row>
    <row r="249" spans="13:21" ht="15">
      <c r="M249" s="7"/>
      <c r="U249" s="8"/>
    </row>
    <row r="250" spans="13:21" ht="15">
      <c r="M250" s="7"/>
      <c r="U250" s="8"/>
    </row>
    <row r="251" spans="13:21" ht="15">
      <c r="M251" s="7"/>
      <c r="U251" s="8"/>
    </row>
    <row r="252" spans="13:21" ht="15">
      <c r="M252" s="7"/>
      <c r="U252" s="8"/>
    </row>
    <row r="253" spans="13:21" ht="15">
      <c r="M253" s="7"/>
      <c r="U253" s="8"/>
    </row>
    <row r="254" spans="13:21" ht="15">
      <c r="M254" s="7"/>
      <c r="U254" s="8"/>
    </row>
    <row r="255" spans="13:21" ht="15">
      <c r="M255" s="7"/>
      <c r="U255" s="8"/>
    </row>
    <row r="256" spans="13:21" ht="15">
      <c r="M256" s="7"/>
      <c r="U256" s="8"/>
    </row>
    <row r="257" spans="13:21" ht="15">
      <c r="M257" s="7"/>
      <c r="U257" s="8"/>
    </row>
    <row r="258" spans="13:21" ht="15">
      <c r="M258" s="7"/>
      <c r="U258" s="8"/>
    </row>
    <row r="259" spans="13:21" ht="15">
      <c r="M259" s="7"/>
      <c r="U259" s="8"/>
    </row>
    <row r="260" spans="13:21" ht="15">
      <c r="M260" s="7"/>
      <c r="U260" s="8"/>
    </row>
    <row r="261" spans="13:21" ht="15">
      <c r="M261" s="7"/>
      <c r="U261" s="8"/>
    </row>
    <row r="262" spans="13:21" ht="15">
      <c r="M262" s="7"/>
      <c r="U262" s="8"/>
    </row>
    <row r="263" spans="13:21" ht="15">
      <c r="M263" s="7"/>
      <c r="U263" s="8"/>
    </row>
    <row r="264" spans="13:21" ht="15">
      <c r="M264" s="7"/>
      <c r="U264" s="8"/>
    </row>
    <row r="265" spans="13:21" ht="15">
      <c r="M265" s="7"/>
      <c r="U265" s="8"/>
    </row>
    <row r="266" spans="13:21" ht="15">
      <c r="M266" s="7"/>
      <c r="U266" s="8"/>
    </row>
    <row r="267" spans="13:21" ht="15">
      <c r="M267" s="7"/>
      <c r="U267" s="8"/>
    </row>
    <row r="268" spans="13:21" ht="15">
      <c r="M268" s="7"/>
      <c r="U268" s="8"/>
    </row>
    <row r="269" spans="13:21" ht="15">
      <c r="M269" s="7"/>
      <c r="U269" s="8"/>
    </row>
    <row r="270" spans="13:21" ht="15">
      <c r="M270" s="7"/>
      <c r="U270" s="8"/>
    </row>
    <row r="271" spans="13:21" ht="15">
      <c r="M271" s="7"/>
      <c r="U271" s="8"/>
    </row>
    <row r="272" spans="13:21" ht="15">
      <c r="M272" s="7"/>
      <c r="U272" s="8"/>
    </row>
    <row r="273" spans="13:21" ht="15">
      <c r="M273" s="7"/>
      <c r="U273" s="8"/>
    </row>
    <row r="274" spans="13:21" ht="15">
      <c r="M274" s="7"/>
      <c r="U274" s="8"/>
    </row>
    <row r="275" spans="13:21" ht="15">
      <c r="M275" s="7"/>
      <c r="U275" s="8"/>
    </row>
    <row r="276" spans="13:21" ht="15">
      <c r="M276" s="7"/>
      <c r="U276" s="8"/>
    </row>
    <row r="277" spans="13:21" ht="15">
      <c r="M277" s="7"/>
      <c r="U277" s="8"/>
    </row>
    <row r="278" spans="13:21" ht="15">
      <c r="M278" s="7"/>
      <c r="U278" s="8"/>
    </row>
    <row r="279" spans="13:21" ht="15">
      <c r="M279" s="7"/>
      <c r="U279" s="8"/>
    </row>
    <row r="280" spans="13:21" ht="15">
      <c r="M280" s="7"/>
      <c r="U280" s="8"/>
    </row>
    <row r="281" spans="13:21" ht="15">
      <c r="M281" s="7"/>
      <c r="U281" s="8"/>
    </row>
    <row r="282" spans="13:21" ht="15">
      <c r="M282" s="7"/>
      <c r="U282" s="8"/>
    </row>
    <row r="283" spans="13:21" ht="15">
      <c r="M283" s="7"/>
      <c r="U283" s="8"/>
    </row>
    <row r="284" spans="13:21" ht="15">
      <c r="M284" s="7"/>
      <c r="U284" s="8"/>
    </row>
    <row r="285" spans="13:21" ht="15">
      <c r="M285" s="7"/>
      <c r="U285" s="8"/>
    </row>
    <row r="286" spans="13:21" ht="15">
      <c r="M286" s="7"/>
      <c r="U286" s="8"/>
    </row>
    <row r="287" spans="13:21" ht="15">
      <c r="M287" s="7"/>
      <c r="U287" s="8"/>
    </row>
    <row r="288" spans="13:21" ht="15">
      <c r="M288" s="7"/>
      <c r="U288" s="8"/>
    </row>
    <row r="289" spans="13:21" ht="15">
      <c r="M289" s="7"/>
      <c r="U289" s="8"/>
    </row>
    <row r="290" spans="13:21" ht="15">
      <c r="M290" s="7"/>
      <c r="U290" s="8"/>
    </row>
    <row r="291" spans="13:21" ht="15">
      <c r="M291" s="7"/>
      <c r="U291" s="8"/>
    </row>
    <row r="292" spans="13:21" ht="15">
      <c r="M292" s="7"/>
      <c r="U292" s="8"/>
    </row>
    <row r="293" spans="13:21" ht="15">
      <c r="M293" s="7"/>
      <c r="U293" s="8"/>
    </row>
    <row r="294" spans="13:21" ht="15">
      <c r="M294" s="7"/>
      <c r="U294" s="8"/>
    </row>
    <row r="295" spans="13:21" ht="15">
      <c r="M295" s="7"/>
      <c r="U295" s="8"/>
    </row>
    <row r="296" spans="13:21" ht="15">
      <c r="M296" s="7"/>
      <c r="U296" s="8"/>
    </row>
    <row r="297" spans="13:21" ht="15">
      <c r="M297" s="7"/>
      <c r="U297" s="8"/>
    </row>
    <row r="298" spans="13:21" ht="15">
      <c r="M298" s="7"/>
      <c r="U298" s="8"/>
    </row>
    <row r="299" spans="13:21" ht="15">
      <c r="M299" s="7"/>
      <c r="U299" s="8"/>
    </row>
    <row r="300" spans="13:21" ht="15">
      <c r="M300" s="7"/>
      <c r="U300" s="8"/>
    </row>
    <row r="301" spans="13:21" ht="15">
      <c r="M301" s="7"/>
      <c r="U301" s="8"/>
    </row>
    <row r="302" spans="13:21" ht="15">
      <c r="M302" s="7"/>
      <c r="U302" s="8"/>
    </row>
    <row r="303" spans="13:21" ht="15">
      <c r="M303" s="7"/>
      <c r="U303" s="8"/>
    </row>
    <row r="304" spans="13:21" ht="15">
      <c r="M304" s="7"/>
      <c r="U304" s="8"/>
    </row>
    <row r="305" spans="13:21" ht="15">
      <c r="M305" s="7"/>
      <c r="U305" s="8"/>
    </row>
    <row r="306" spans="13:21" ht="15">
      <c r="M306" s="7"/>
      <c r="U306" s="8"/>
    </row>
    <row r="307" spans="13:21" ht="15">
      <c r="M307" s="7"/>
      <c r="U307" s="8"/>
    </row>
    <row r="308" spans="13:21" ht="15">
      <c r="M308" s="7"/>
      <c r="U308" s="8"/>
    </row>
    <row r="309" spans="13:21" ht="15">
      <c r="M309" s="7"/>
      <c r="U309" s="8"/>
    </row>
    <row r="310" spans="13:21" ht="15">
      <c r="M310" s="7"/>
      <c r="U310" s="8"/>
    </row>
    <row r="311" spans="13:21" ht="15">
      <c r="M311" s="7"/>
      <c r="U311" s="8"/>
    </row>
    <row r="312" spans="13:21" ht="15">
      <c r="M312" s="7"/>
      <c r="U312" s="8"/>
    </row>
    <row r="313" spans="13:21" ht="15">
      <c r="M313" s="7"/>
      <c r="U313" s="8"/>
    </row>
    <row r="314" spans="13:21" ht="15">
      <c r="M314" s="7"/>
      <c r="U314" s="8"/>
    </row>
    <row r="315" spans="13:21" ht="15">
      <c r="M315" s="7"/>
      <c r="U315" s="8"/>
    </row>
    <row r="316" spans="13:21" ht="15">
      <c r="M316" s="7"/>
      <c r="U316" s="8"/>
    </row>
    <row r="317" spans="13:21" ht="15">
      <c r="M317" s="7"/>
      <c r="U317" s="8"/>
    </row>
    <row r="318" spans="13:21" ht="15">
      <c r="M318" s="7"/>
      <c r="U318" s="8"/>
    </row>
    <row r="319" spans="13:21" ht="15">
      <c r="M319" s="7"/>
      <c r="U319" s="8"/>
    </row>
    <row r="320" spans="13:21" ht="15">
      <c r="M320" s="7"/>
      <c r="U320" s="8"/>
    </row>
    <row r="321" spans="13:21" ht="15">
      <c r="M321" s="7"/>
      <c r="U321" s="8"/>
    </row>
    <row r="322" spans="13:21" ht="15">
      <c r="M322" s="7"/>
      <c r="U322" s="8"/>
    </row>
    <row r="323" spans="13:21" ht="15">
      <c r="M323" s="7"/>
      <c r="U323" s="8"/>
    </row>
    <row r="324" spans="13:21" ht="15">
      <c r="M324" s="7"/>
      <c r="U324" s="8"/>
    </row>
    <row r="325" spans="13:21" ht="15">
      <c r="M325" s="7"/>
      <c r="U325" s="8"/>
    </row>
    <row r="326" spans="13:21" ht="15">
      <c r="M326" s="7"/>
      <c r="U326" s="8"/>
    </row>
    <row r="327" spans="13:21" ht="15">
      <c r="M327" s="7"/>
      <c r="U327" s="8"/>
    </row>
    <row r="328" spans="13:21" ht="15">
      <c r="M328" s="7"/>
      <c r="U328" s="8"/>
    </row>
    <row r="329" spans="13:21" ht="15">
      <c r="M329" s="7"/>
      <c r="U329" s="8"/>
    </row>
    <row r="330" spans="13:21" ht="15">
      <c r="M330" s="7"/>
      <c r="U330" s="8"/>
    </row>
    <row r="331" spans="13:21" ht="15">
      <c r="M331" s="7"/>
      <c r="U331" s="8"/>
    </row>
    <row r="332" spans="13:21" ht="15">
      <c r="M332" s="7"/>
      <c r="U332" s="8"/>
    </row>
    <row r="333" spans="13:21" ht="15">
      <c r="M333" s="7"/>
      <c r="U333" s="8"/>
    </row>
    <row r="334" spans="13:21" ht="15">
      <c r="M334" s="7"/>
      <c r="U334" s="8"/>
    </row>
    <row r="335" spans="13:21" ht="15">
      <c r="M335" s="7"/>
      <c r="U335" s="8"/>
    </row>
    <row r="336" spans="13:21" ht="15">
      <c r="M336" s="7"/>
      <c r="U336" s="8"/>
    </row>
    <row r="337" spans="13:21" ht="15">
      <c r="M337" s="7"/>
      <c r="U337" s="8"/>
    </row>
    <row r="338" spans="13:21" ht="15">
      <c r="M338" s="7"/>
      <c r="U338" s="8"/>
    </row>
    <row r="339" spans="13:21" ht="15">
      <c r="M339" s="7"/>
      <c r="U339" s="8"/>
    </row>
    <row r="340" spans="13:21" ht="15">
      <c r="M340" s="7"/>
      <c r="U340" s="8"/>
    </row>
    <row r="341" spans="13:21" ht="15">
      <c r="M341" s="7"/>
      <c r="U341" s="8"/>
    </row>
    <row r="342" spans="13:21" ht="15">
      <c r="M342" s="7"/>
      <c r="U342" s="8"/>
    </row>
    <row r="343" spans="13:21" ht="15">
      <c r="M343" s="7"/>
      <c r="U343" s="8"/>
    </row>
    <row r="344" spans="13:21" ht="15">
      <c r="M344" s="7"/>
      <c r="U344" s="8"/>
    </row>
    <row r="345" spans="13:21" ht="15">
      <c r="M345" s="7"/>
      <c r="U345" s="8"/>
    </row>
    <row r="346" spans="13:21" ht="15">
      <c r="M346" s="7"/>
      <c r="U346" s="8"/>
    </row>
    <row r="347" spans="13:21" ht="15">
      <c r="M347" s="7"/>
      <c r="U347" s="8"/>
    </row>
    <row r="348" spans="13:21" ht="15">
      <c r="M348" s="7"/>
      <c r="U348" s="8"/>
    </row>
    <row r="349" spans="13:21" ht="15">
      <c r="M349" s="7"/>
      <c r="U349" s="8"/>
    </row>
    <row r="350" spans="13:21" ht="15">
      <c r="M350" s="7"/>
      <c r="U350" s="8"/>
    </row>
    <row r="351" spans="13:21" ht="15">
      <c r="M351" s="7"/>
      <c r="U351" s="8"/>
    </row>
    <row r="352" spans="13:21" ht="15">
      <c r="M352" s="7"/>
      <c r="U352" s="8"/>
    </row>
    <row r="353" spans="13:21" ht="15">
      <c r="M353" s="7"/>
      <c r="U353" s="8"/>
    </row>
    <row r="354" spans="13:21" ht="15">
      <c r="M354" s="7"/>
      <c r="U354" s="8"/>
    </row>
    <row r="355" spans="13:21" ht="15">
      <c r="M355" s="7"/>
      <c r="U355" s="8"/>
    </row>
    <row r="356" spans="13:21" ht="15">
      <c r="M356" s="7"/>
      <c r="U356" s="8"/>
    </row>
    <row r="357" spans="13:21" ht="15">
      <c r="M357" s="7"/>
      <c r="U357" s="8"/>
    </row>
    <row r="358" spans="13:21" ht="15">
      <c r="M358" s="7"/>
      <c r="U358" s="8"/>
    </row>
    <row r="359" spans="13:21" ht="15">
      <c r="M359" s="7"/>
      <c r="U359" s="8"/>
    </row>
    <row r="360" spans="13:21" ht="15">
      <c r="M360" s="7"/>
      <c r="U360" s="8"/>
    </row>
    <row r="361" spans="13:21" ht="15">
      <c r="M361" s="7"/>
      <c r="U361" s="8"/>
    </row>
    <row r="362" spans="13:21" ht="15">
      <c r="M362" s="7"/>
      <c r="U362" s="8"/>
    </row>
    <row r="363" spans="13:21" ht="15">
      <c r="M363" s="7"/>
      <c r="U363" s="8"/>
    </row>
    <row r="364" spans="13:21" ht="15">
      <c r="M364" s="7"/>
      <c r="U364" s="8"/>
    </row>
    <row r="365" spans="13:21" ht="15">
      <c r="M365" s="7"/>
      <c r="U365" s="8"/>
    </row>
    <row r="366" spans="13:21" ht="15">
      <c r="M366" s="7"/>
      <c r="U366" s="8"/>
    </row>
    <row r="367" spans="13:21" ht="15">
      <c r="M367" s="7"/>
      <c r="U367" s="8"/>
    </row>
    <row r="368" spans="13:21" ht="15">
      <c r="M368" s="7"/>
      <c r="U368" s="8"/>
    </row>
    <row r="369" spans="13:21" ht="15">
      <c r="M369" s="7"/>
      <c r="U369" s="8"/>
    </row>
    <row r="370" spans="13:21" ht="15">
      <c r="M370" s="7"/>
      <c r="U370" s="8"/>
    </row>
    <row r="371" spans="13:21" ht="15">
      <c r="M371" s="7"/>
      <c r="U371" s="8"/>
    </row>
    <row r="372" spans="13:21" ht="15">
      <c r="M372" s="7"/>
      <c r="U372" s="8"/>
    </row>
    <row r="373" spans="13:21" ht="15">
      <c r="M373" s="7"/>
      <c r="U373" s="8"/>
    </row>
    <row r="374" spans="13:21" ht="15">
      <c r="M374" s="7"/>
      <c r="U374" s="8"/>
    </row>
    <row r="375" spans="13:21" ht="15">
      <c r="M375" s="7"/>
      <c r="U375" s="8"/>
    </row>
    <row r="376" spans="13:21" ht="15">
      <c r="M376" s="7"/>
      <c r="U376" s="8"/>
    </row>
    <row r="377" spans="13:21" ht="15">
      <c r="M377" s="7"/>
      <c r="U377" s="8"/>
    </row>
    <row r="378" spans="13:21" ht="15">
      <c r="M378" s="7"/>
      <c r="U378" s="8"/>
    </row>
    <row r="379" spans="13:21" ht="15">
      <c r="M379" s="7"/>
      <c r="U379" s="8"/>
    </row>
    <row r="380" spans="13:21" ht="15">
      <c r="M380" s="7"/>
      <c r="U380" s="8"/>
    </row>
    <row r="381" spans="13:21" ht="15">
      <c r="M381" s="7"/>
      <c r="U381" s="8"/>
    </row>
    <row r="382" spans="13:21" ht="15">
      <c r="M382" s="7"/>
      <c r="U382" s="8"/>
    </row>
    <row r="383" spans="13:21" ht="15">
      <c r="M383" s="7"/>
      <c r="U383" s="8"/>
    </row>
    <row r="384" spans="13:21" ht="15">
      <c r="M384" s="7"/>
      <c r="U384" s="8"/>
    </row>
    <row r="385" spans="13:21" ht="15">
      <c r="M385" s="7"/>
      <c r="U385" s="8"/>
    </row>
    <row r="386" spans="13:21" ht="15">
      <c r="M386" s="7"/>
      <c r="U386" s="8"/>
    </row>
    <row r="387" spans="13:21" ht="15">
      <c r="M387" s="7"/>
      <c r="U387" s="8"/>
    </row>
  </sheetData>
  <sheetProtection formatCells="0" formatColumns="0" formatRows="0" insertHyperlinks="0" sort="0"/>
  <autoFilter ref="A1:AC387"/>
  <printOptions horizontalCentered="1"/>
  <pageMargins left="0.5" right="0.5" top="0.75" bottom="0.75" header="0.5" footer="0.5"/>
  <pageSetup fitToHeight="3" fitToWidth="1" horizontalDpi="600" verticalDpi="600" orientation="landscape" paperSize="5" scale="19" r:id="rId3"/>
  <headerFooter alignWithMargins="0">
    <oddHeader>&amp;C&amp;"Calibri,Regular"&amp;14Nine Percent (9%) Applications
2020 Second Round 
&amp;UAs Applied</oddHeader>
    <oddFooter>&amp;L&amp;"Calibri,Regular"CALIFORNIA TAX CREDIT ALLOCATION COMMITTEE&amp;R&amp;"Calibri,Regular"July 24, 2020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"/>
  <sheetViews>
    <sheetView zoomScale="90" zoomScaleNormal="90" zoomScaleSheetLayoutView="71" workbookViewId="0" topLeftCell="A1">
      <selection activeCell="A1" sqref="A1"/>
    </sheetView>
  </sheetViews>
  <sheetFormatPr defaultColWidth="9.140625" defaultRowHeight="12.75"/>
  <cols>
    <col min="1" max="1" width="12.7109375" style="15" customWidth="1"/>
    <col min="2" max="2" width="26.8515625" style="15" bestFit="1" customWidth="1"/>
    <col min="3" max="3" width="14.7109375" style="15" customWidth="1"/>
    <col min="4" max="5" width="13.7109375" style="15" customWidth="1"/>
    <col min="6" max="6" width="14.7109375" style="17" customWidth="1"/>
    <col min="7" max="7" width="12.00390625" style="17" bestFit="1" customWidth="1"/>
    <col min="8" max="8" width="31.28125" style="15" bestFit="1" customWidth="1"/>
    <col min="9" max="10" width="12.7109375" style="15" customWidth="1"/>
    <col min="11" max="11" width="18.00390625" style="15" customWidth="1"/>
    <col min="12" max="14" width="9.140625" style="17" customWidth="1"/>
    <col min="15" max="15" width="31.7109375" style="15" bestFit="1" customWidth="1"/>
    <col min="16" max="16" width="15.28125" style="15" bestFit="1" customWidth="1"/>
    <col min="17" max="17" width="23.28125" style="15" bestFit="1" customWidth="1"/>
    <col min="18" max="18" width="21.57421875" style="15" bestFit="1" customWidth="1"/>
    <col min="19" max="19" width="25.28125" style="15" bestFit="1" customWidth="1"/>
    <col min="20" max="20" width="14.28125" style="15" bestFit="1" customWidth="1"/>
    <col min="21" max="16384" width="9.140625" style="15" customWidth="1"/>
  </cols>
  <sheetData>
    <row r="1" spans="1:20" s="1" customFormat="1" ht="60">
      <c r="A1" s="10" t="s">
        <v>436</v>
      </c>
      <c r="B1" s="10" t="s">
        <v>420</v>
      </c>
      <c r="C1" s="10" t="s">
        <v>1</v>
      </c>
      <c r="D1" s="1" t="s">
        <v>6</v>
      </c>
      <c r="E1" s="1" t="s">
        <v>7</v>
      </c>
      <c r="F1" s="1" t="s">
        <v>3</v>
      </c>
      <c r="G1" s="1" t="s">
        <v>421</v>
      </c>
      <c r="H1" s="10" t="s">
        <v>2</v>
      </c>
      <c r="I1" s="10" t="s">
        <v>422</v>
      </c>
      <c r="J1" s="10" t="s">
        <v>4</v>
      </c>
      <c r="K1" s="10" t="s">
        <v>423</v>
      </c>
      <c r="L1" s="1" t="s">
        <v>424</v>
      </c>
      <c r="M1" s="1" t="s">
        <v>5</v>
      </c>
      <c r="N1" s="1" t="s">
        <v>426</v>
      </c>
      <c r="O1" s="1" t="s">
        <v>449</v>
      </c>
      <c r="P1" s="1" t="s">
        <v>450</v>
      </c>
      <c r="Q1" s="1" t="s">
        <v>451</v>
      </c>
      <c r="R1" s="1" t="s">
        <v>452</v>
      </c>
      <c r="S1" s="1" t="s">
        <v>453</v>
      </c>
      <c r="T1" s="1" t="s">
        <v>454</v>
      </c>
    </row>
    <row r="2" spans="1:20" ht="15">
      <c r="A2" s="15" t="s">
        <v>437</v>
      </c>
      <c r="B2" s="15" t="s">
        <v>438</v>
      </c>
      <c r="C2" s="15" t="s">
        <v>10</v>
      </c>
      <c r="D2" s="16">
        <v>1175281</v>
      </c>
      <c r="E2" s="16">
        <v>3514958</v>
      </c>
      <c r="F2" s="17">
        <v>86</v>
      </c>
      <c r="G2" s="18">
        <v>0.9067889198566299</v>
      </c>
      <c r="H2" s="15" t="s">
        <v>431</v>
      </c>
      <c r="I2" s="15" t="s">
        <v>447</v>
      </c>
      <c r="J2" s="15" t="s">
        <v>164</v>
      </c>
      <c r="K2" s="15" t="s">
        <v>12</v>
      </c>
      <c r="L2" s="17" t="s">
        <v>11</v>
      </c>
      <c r="M2" s="17">
        <v>75</v>
      </c>
      <c r="N2" s="17">
        <v>73</v>
      </c>
      <c r="O2" s="15" t="s">
        <v>457</v>
      </c>
      <c r="P2" s="15" t="s">
        <v>462</v>
      </c>
      <c r="Q2" s="15" t="s">
        <v>467</v>
      </c>
      <c r="R2" s="15" t="s">
        <v>471</v>
      </c>
      <c r="S2" s="15" t="s">
        <v>473</v>
      </c>
      <c r="T2" s="15" t="s">
        <v>462</v>
      </c>
    </row>
    <row r="3" spans="1:18" ht="15">
      <c r="A3" s="15" t="s">
        <v>439</v>
      </c>
      <c r="B3" s="15" t="s">
        <v>440</v>
      </c>
      <c r="C3" s="15" t="s">
        <v>10</v>
      </c>
      <c r="D3" s="16">
        <v>2011361</v>
      </c>
      <c r="E3" s="16">
        <v>8070015</v>
      </c>
      <c r="F3" s="17">
        <v>86</v>
      </c>
      <c r="G3" s="18">
        <v>0.7780045455769635</v>
      </c>
      <c r="H3" s="15" t="s">
        <v>85</v>
      </c>
      <c r="I3" s="15" t="s">
        <v>448</v>
      </c>
      <c r="J3" s="15" t="s">
        <v>87</v>
      </c>
      <c r="K3" s="15" t="s">
        <v>12</v>
      </c>
      <c r="L3" s="17" t="s">
        <v>11</v>
      </c>
      <c r="M3" s="17">
        <v>111</v>
      </c>
      <c r="N3" s="17">
        <v>110</v>
      </c>
      <c r="O3" s="15" t="s">
        <v>458</v>
      </c>
      <c r="P3" s="15" t="s">
        <v>463</v>
      </c>
      <c r="Q3" s="15" t="s">
        <v>458</v>
      </c>
      <c r="R3" s="15" t="s">
        <v>463</v>
      </c>
    </row>
    <row r="4" spans="1:20" ht="15">
      <c r="A4" s="15" t="s">
        <v>441</v>
      </c>
      <c r="B4" s="15" t="s">
        <v>442</v>
      </c>
      <c r="C4" s="15" t="s">
        <v>10</v>
      </c>
      <c r="D4" s="16">
        <v>1962442</v>
      </c>
      <c r="E4" s="16">
        <v>6056920</v>
      </c>
      <c r="F4" s="17">
        <v>86</v>
      </c>
      <c r="G4" s="18">
        <v>0.6006578653830384</v>
      </c>
      <c r="H4" s="15" t="s">
        <v>432</v>
      </c>
      <c r="I4" s="15" t="s">
        <v>323</v>
      </c>
      <c r="J4" s="15" t="s">
        <v>28</v>
      </c>
      <c r="K4" s="15" t="s">
        <v>12</v>
      </c>
      <c r="L4" s="17" t="s">
        <v>11</v>
      </c>
      <c r="M4" s="17">
        <v>59</v>
      </c>
      <c r="N4" s="17">
        <v>58</v>
      </c>
      <c r="O4" s="15" t="s">
        <v>459</v>
      </c>
      <c r="P4" s="15" t="s">
        <v>464</v>
      </c>
      <c r="Q4" s="15" t="s">
        <v>468</v>
      </c>
      <c r="R4" s="15" t="s">
        <v>464</v>
      </c>
      <c r="S4" s="15" t="s">
        <v>474</v>
      </c>
      <c r="T4" s="15" t="s">
        <v>475</v>
      </c>
    </row>
    <row r="5" spans="1:18" ht="15">
      <c r="A5" s="15" t="s">
        <v>443</v>
      </c>
      <c r="B5" s="15" t="s">
        <v>444</v>
      </c>
      <c r="C5" s="15" t="s">
        <v>10</v>
      </c>
      <c r="D5" s="16">
        <v>883011</v>
      </c>
      <c r="E5" s="16">
        <v>3542945</v>
      </c>
      <c r="F5" s="17">
        <v>86</v>
      </c>
      <c r="G5" s="18">
        <v>0.7484839397061227</v>
      </c>
      <c r="H5" s="15" t="s">
        <v>170</v>
      </c>
      <c r="I5" s="15" t="s">
        <v>87</v>
      </c>
      <c r="J5" s="15" t="s">
        <v>87</v>
      </c>
      <c r="K5" s="15" t="s">
        <v>12</v>
      </c>
      <c r="L5" s="17" t="s">
        <v>11</v>
      </c>
      <c r="M5" s="17">
        <v>54</v>
      </c>
      <c r="N5" s="17">
        <v>53</v>
      </c>
      <c r="O5" s="15" t="s">
        <v>460</v>
      </c>
      <c r="P5" s="15" t="s">
        <v>465</v>
      </c>
      <c r="Q5" s="15" t="s">
        <v>469</v>
      </c>
      <c r="R5" s="15" t="s">
        <v>472</v>
      </c>
    </row>
    <row r="6" spans="1:18" ht="15">
      <c r="A6" s="15" t="s">
        <v>445</v>
      </c>
      <c r="B6" s="15" t="s">
        <v>446</v>
      </c>
      <c r="C6" s="15" t="s">
        <v>10</v>
      </c>
      <c r="D6" s="16">
        <v>905741</v>
      </c>
      <c r="E6" s="16">
        <v>2106232</v>
      </c>
      <c r="F6" s="17">
        <v>86</v>
      </c>
      <c r="G6" s="18">
        <v>0.8164817351646815</v>
      </c>
      <c r="H6" s="15" t="s">
        <v>111</v>
      </c>
      <c r="I6" s="15" t="s">
        <v>112</v>
      </c>
      <c r="J6" s="15" t="s">
        <v>113</v>
      </c>
      <c r="K6" s="15" t="s">
        <v>12</v>
      </c>
      <c r="L6" s="17" t="s">
        <v>11</v>
      </c>
      <c r="M6" s="17">
        <v>91</v>
      </c>
      <c r="N6" s="17">
        <v>89</v>
      </c>
      <c r="O6" s="15" t="s">
        <v>461</v>
      </c>
      <c r="P6" s="15" t="s">
        <v>466</v>
      </c>
      <c r="Q6" s="15" t="s">
        <v>470</v>
      </c>
      <c r="R6" s="15" t="s">
        <v>466</v>
      </c>
    </row>
  </sheetData>
  <sheetProtection/>
  <printOptions/>
  <pageMargins left="0.7" right="0.7" top="0.75" bottom="0.75" header="0.3" footer="0.3"/>
  <pageSetup horizontalDpi="1200" verticalDpi="1200" orientation="landscape" scale="21" r:id="rId1"/>
  <headerFooter>
    <oddHeader>&amp;C&amp;"Calibri,Regular"&amp;14 4%+State Applications
2020 Second Round 
&amp;UAs Applied</oddHeader>
    <oddFooter>&amp;L&amp;"Calibri,Regular"CALIFORNIA TAX CREDIT ALLOCATION COMMITTEE&amp;R&amp;"-,Regular"July 24,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Treasurer's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Treasurer's Office</dc:creator>
  <cp:keywords/>
  <dc:description/>
  <cp:lastModifiedBy>Ferguson, Gina</cp:lastModifiedBy>
  <cp:lastPrinted>2020-07-15T00:09:37Z</cp:lastPrinted>
  <dcterms:created xsi:type="dcterms:W3CDTF">2010-03-29T17:27:51Z</dcterms:created>
  <dcterms:modified xsi:type="dcterms:W3CDTF">2020-07-31T05:47:33Z</dcterms:modified>
  <cp:category/>
  <cp:version/>
  <cp:contentType/>
  <cp:contentStatus/>
</cp:coreProperties>
</file>