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treasurer-my.sharepoint.com/personal/jonghyun_shim_treasurer_ca_gov/Documents/Documents/"/>
    </mc:Choice>
  </mc:AlternateContent>
  <xr:revisionPtr revIDLastSave="184" documentId="8_{16551680-9CA5-4100-94E7-C81E0060A169}" xr6:coauthVersionLast="47" xr6:coauthVersionMax="47" xr10:uidLastSave="{54FBCC2B-D68A-4546-96B2-A57483D1827B}"/>
  <bookViews>
    <workbookView xWindow="1425" yWindow="1125" windowWidth="23670" windowHeight="13140" xr2:uid="{6F822883-FE6C-47B0-B62A-F5B1591C7772}"/>
  </bookViews>
  <sheets>
    <sheet name="1.28.2025 APPLICANT LIST" sheetId="2" r:id="rId1"/>
  </sheets>
  <externalReferences>
    <externalReference r:id="rId2"/>
    <externalReference r:id="rId3"/>
    <externalReference r:id="rId4"/>
  </externalReferences>
  <definedNames>
    <definedName name="_2023Round3">'[1]2023 APPLICANT LIST FOR SORT'!$A$2:$CR$80</definedName>
    <definedName name="_xlnm._FilterDatabase" localSheetId="0" hidden="1">'1.28.2025 APPLICANT LIST'!$A$2:$AV$93</definedName>
    <definedName name="List3">'[2]RANKED APPLICANT LIST'!$A$1:$AJ$104</definedName>
    <definedName name="ListAppNumbers">#REF!</definedName>
    <definedName name="R2.2023">'[1]2023 APPLICANT LIST FOR SORT'!#REF!</definedName>
    <definedName name="Round1">#REF!</definedName>
    <definedName name="Round12023">'[1]2023 APPLICANT LIST FOR SORT'!#REF!</definedName>
    <definedName name="Round2">#REF!</definedName>
    <definedName name="SORT">'[3]LIST (ALL INFO)'!$A$2:$CR$162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2" i="2" l="1"/>
  <c r="K81" i="2"/>
  <c r="K69" i="2"/>
  <c r="K19" i="2"/>
  <c r="K36" i="2"/>
  <c r="K70" i="2"/>
  <c r="K71" i="2"/>
  <c r="K43" i="2"/>
  <c r="K22" i="2"/>
  <c r="K35" i="2"/>
  <c r="K82" i="2"/>
  <c r="K39" i="2"/>
  <c r="K26" i="2"/>
  <c r="K33" i="2"/>
  <c r="K56" i="2"/>
  <c r="K76" i="2"/>
  <c r="K54" i="2"/>
  <c r="K91" i="2"/>
  <c r="K74" i="2"/>
  <c r="K47" i="2"/>
  <c r="K13" i="2"/>
  <c r="K40" i="2"/>
  <c r="K78" i="2"/>
  <c r="K45" i="2"/>
  <c r="K86" i="2"/>
  <c r="K85" i="2"/>
  <c r="K89" i="2"/>
  <c r="K27" i="2"/>
  <c r="K48" i="2"/>
  <c r="K49" i="2"/>
  <c r="K34" i="2"/>
  <c r="K93" i="2"/>
  <c r="K63" i="2"/>
  <c r="K7" i="2"/>
  <c r="K5" i="2"/>
  <c r="K6" i="2"/>
  <c r="K8" i="2"/>
  <c r="K9" i="2"/>
  <c r="K10" i="2"/>
  <c r="K65" i="2"/>
  <c r="K59" i="2"/>
  <c r="K88" i="2"/>
  <c r="K90" i="2"/>
  <c r="K62" i="2"/>
  <c r="K53" i="2"/>
  <c r="K16" i="2"/>
  <c r="K12" i="2"/>
  <c r="K79" i="2"/>
  <c r="K67" i="2"/>
  <c r="K77" i="2"/>
  <c r="K23" i="2"/>
  <c r="K42" i="2"/>
  <c r="K21" i="2"/>
  <c r="K18" i="2"/>
  <c r="K15" i="2"/>
  <c r="K20" i="2"/>
  <c r="K14" i="2"/>
  <c r="K92" i="2"/>
  <c r="K73" i="2"/>
  <c r="K3" i="2"/>
  <c r="K60" i="2"/>
  <c r="K87" i="2"/>
  <c r="K57" i="2"/>
  <c r="K41" i="2"/>
  <c r="K50" i="2"/>
  <c r="K52" i="2"/>
  <c r="K55" i="2"/>
  <c r="K37" i="2"/>
  <c r="K64" i="2"/>
  <c r="K46" i="2"/>
  <c r="K51" i="2"/>
  <c r="K31" i="2"/>
  <c r="K29" i="2"/>
  <c r="K32" i="2"/>
  <c r="K58" i="2"/>
  <c r="K28" i="2"/>
  <c r="K38" i="2"/>
  <c r="K30" i="2"/>
  <c r="K11" i="2"/>
  <c r="K24" i="2"/>
  <c r="K25" i="2"/>
  <c r="K80" i="2"/>
  <c r="K4" i="2"/>
  <c r="K75" i="2"/>
  <c r="K68" i="2"/>
  <c r="K61" i="2"/>
  <c r="K66" i="2"/>
  <c r="K17" i="2"/>
  <c r="K44" i="2"/>
  <c r="K84" i="2"/>
  <c r="K83" i="2"/>
</calcChain>
</file>

<file path=xl/sharedStrings.xml><?xml version="1.0" encoding="utf-8"?>
<sst xmlns="http://schemas.openxmlformats.org/spreadsheetml/2006/main" count="2049" uniqueCount="710">
  <si>
    <t xml:space="preserve">*The project information provided on this document is “as applied” in the application and has not been verified by CDLAC and CTCAC staff. </t>
  </si>
  <si>
    <t>APPLICATION NUMBER</t>
  </si>
  <si>
    <t>PROJECT NAME</t>
  </si>
  <si>
    <t>CONSTRUCTION TYPE</t>
  </si>
  <si>
    <t>HOUSING TYPE</t>
  </si>
  <si>
    <t>CITY</t>
  </si>
  <si>
    <t>COUNTY</t>
  </si>
  <si>
    <t>TOTAL UNITS</t>
  </si>
  <si>
    <t>LOW INCOME UNITS</t>
  </si>
  <si>
    <t>MARKET RATE UNITS</t>
  </si>
  <si>
    <t>NEW CONSTRUCTION SET ASIDE</t>
  </si>
  <si>
    <t>CDLAC TOTAL POINTS SCORE</t>
  </si>
  <si>
    <t>PRESERVATION AND OTHER REHAB. PROJECT PRIORITIES (20 PTS)</t>
  </si>
  <si>
    <t>NEW CONSTRUCTION DENSITY &amp; LOCAL INCENTIVES (10 PTS)</t>
  </si>
  <si>
    <t>EXCEEDING MINIMUM INCOME RESTRICTIONS (20 PTS)</t>
  </si>
  <si>
    <t>EXCEEDING MINIMUM RENT RESTRICTIONS (10 PTS)</t>
  </si>
  <si>
    <t>GP &amp; MGMT. CO. EXPERIENCE (10 PTS)</t>
  </si>
  <si>
    <t>HOUSING NEEDS (10 PTS)</t>
  </si>
  <si>
    <t>LEVERAGED SOFT RESOURCES (8 PTS)</t>
  </si>
  <si>
    <t>READINESS TO PROCEED (10 PTS)</t>
  </si>
  <si>
    <t>AFFIRMATIVELY FURTHERING FAIR HOUSING (10 PTS)</t>
  </si>
  <si>
    <t>SERVICE AMENITIES (10 PTS)</t>
  </si>
  <si>
    <t>COST CONTAINMENT (12 PTS)</t>
  </si>
  <si>
    <t>SITE AMENITIES (10 PTS)</t>
  </si>
  <si>
    <t>CDLAC TIE-BREAKER SELF SCORE</t>
  </si>
  <si>
    <t>CDLAC APPLICANT</t>
  </si>
  <si>
    <t>CTCAC APPLICANT</t>
  </si>
  <si>
    <t>At-Risk</t>
  </si>
  <si>
    <t>Marin</t>
  </si>
  <si>
    <t>Preservation</t>
  </si>
  <si>
    <t>N/A</t>
  </si>
  <si>
    <t>Northern Region: Butte, Marin, Napa, Shasta, Solano, and Sonoma Counties</t>
  </si>
  <si>
    <t>California Municipal Finance Authority</t>
  </si>
  <si>
    <t>Sean Burrowes</t>
  </si>
  <si>
    <t>Security Properties</t>
  </si>
  <si>
    <t>Las Palmas Housing &amp; Development Corporation</t>
  </si>
  <si>
    <t>Noami Pines</t>
  </si>
  <si>
    <t>Seniors</t>
  </si>
  <si>
    <t>Other Rehabilitation</t>
  </si>
  <si>
    <t>Anjela Ponce</t>
  </si>
  <si>
    <t>New Construction</t>
  </si>
  <si>
    <t>Special Needs</t>
  </si>
  <si>
    <t>San Mateo</t>
  </si>
  <si>
    <t>ELI/VLI</t>
  </si>
  <si>
    <t>South and West Bay Region: San Mateo and Santa Clara Counties</t>
  </si>
  <si>
    <t>Affirmed Housing Group, Inc.</t>
  </si>
  <si>
    <t>CFAH Housing, LLC</t>
  </si>
  <si>
    <t>Robin Martinez</t>
  </si>
  <si>
    <t>Compass for Affordable Housing</t>
  </si>
  <si>
    <t>James Silverwood</t>
  </si>
  <si>
    <t>Large Family</t>
  </si>
  <si>
    <t>Central Valley Region: Fresno, Kern, Kings, Madera, Merced, San Joaquin, Stanislaus, and Tulare Counties</t>
  </si>
  <si>
    <t>Central Valley Coalition for Affordable Housing</t>
  </si>
  <si>
    <t>Christina Alley</t>
  </si>
  <si>
    <t>TPC Holdings IX, LLC</t>
  </si>
  <si>
    <t>Caleb Roope</t>
  </si>
  <si>
    <t>The Pacific Companies</t>
  </si>
  <si>
    <t>Santa Monica</t>
  </si>
  <si>
    <t>Los Angeles</t>
  </si>
  <si>
    <t>Balance of Los Angeles County</t>
  </si>
  <si>
    <t>Venice Community Housing Corporation</t>
  </si>
  <si>
    <t>Rural</t>
  </si>
  <si>
    <t>Gustavo Becerra</t>
  </si>
  <si>
    <t>Sunset Rose Senior Apartments</t>
  </si>
  <si>
    <t>Holtville</t>
  </si>
  <si>
    <t>Imperial</t>
  </si>
  <si>
    <t>Inland Empire Region: San Bernardino, Riverside, and Imperial Counties</t>
  </si>
  <si>
    <t>Metrowalk at Richmond Station</t>
  </si>
  <si>
    <t>Richmond</t>
  </si>
  <si>
    <t>Contra Costa</t>
  </si>
  <si>
    <t>East Bay Region: Alameda and Contra Costa Counties</t>
  </si>
  <si>
    <t>Non-Targeted</t>
  </si>
  <si>
    <t>Santa Clara</t>
  </si>
  <si>
    <t>Riverside</t>
  </si>
  <si>
    <t>Green Valley Corporation dba Swenson</t>
  </si>
  <si>
    <t>Mark Pilarczyk</t>
  </si>
  <si>
    <t>PacH San Jose Holdings, LLC</t>
  </si>
  <si>
    <t>Mat Eland</t>
  </si>
  <si>
    <t>Pacific Housing, Inc.</t>
  </si>
  <si>
    <t>Calypso Apartments</t>
  </si>
  <si>
    <t>Santa Cruz</t>
  </si>
  <si>
    <t>Central Coast Region: Monterey, San Luis Obispo, Santa Barbara, Santa Cruz, and Ventura Counties</t>
  </si>
  <si>
    <t>City of Los Angeles</t>
  </si>
  <si>
    <t>California Housing Finance Agency</t>
  </si>
  <si>
    <t>HVN Development, LLC</t>
  </si>
  <si>
    <t>Tommy Beadel</t>
  </si>
  <si>
    <t>Affordable Housing Alliance II, Inc.</t>
  </si>
  <si>
    <t>San Diego</t>
  </si>
  <si>
    <t>San Diego County</t>
  </si>
  <si>
    <t>Fremont</t>
  </si>
  <si>
    <t>Alameda</t>
  </si>
  <si>
    <t>Resources for Community Development</t>
  </si>
  <si>
    <t>RCD GP II LLC</t>
  </si>
  <si>
    <t>Jake Rosen</t>
  </si>
  <si>
    <t>PacH Anton South Holdings, LLC</t>
  </si>
  <si>
    <t>Green Valley Corporation</t>
  </si>
  <si>
    <t>Sacramento</t>
  </si>
  <si>
    <t>Capital Region: El Dorado, Placer, Sacramento, Sutter, Yuba, and Yolo Counties</t>
  </si>
  <si>
    <t>Sacramento Housing &amp; Redevelopment Agency</t>
  </si>
  <si>
    <t>Darren Bobrowsky</t>
  </si>
  <si>
    <t>USA Properties Fund, Inc.</t>
  </si>
  <si>
    <t>Riverside Charitable Corporation</t>
  </si>
  <si>
    <t>Ann Silverberg</t>
  </si>
  <si>
    <t>The Related Companies of California, LLC</t>
  </si>
  <si>
    <t>Pacific Southwest Community Development Corporation</t>
  </si>
  <si>
    <t>Paul Salib</t>
  </si>
  <si>
    <t>Seth Gellis</t>
  </si>
  <si>
    <t>Mei Luu</t>
  </si>
  <si>
    <t>Foundation for Affordable Housing V, Inc.</t>
  </si>
  <si>
    <t>Community Revitalization and Development Corporation</t>
  </si>
  <si>
    <t>David Rutledge</t>
  </si>
  <si>
    <t>EAH Inc.</t>
  </si>
  <si>
    <t>Welton Jordan</t>
  </si>
  <si>
    <t>Haley Ranch Estates &amp; Hillside Village</t>
  </si>
  <si>
    <t>Poway</t>
  </si>
  <si>
    <t>Community HousingWorks</t>
  </si>
  <si>
    <t>Kevin Leichner</t>
  </si>
  <si>
    <t>Affordable Housing Access, Inc.</t>
  </si>
  <si>
    <t>Eden Housing, Inc.</t>
  </si>
  <si>
    <t>Andrea Osgood</t>
  </si>
  <si>
    <t>The Refuge</t>
  </si>
  <si>
    <t>Oakland</t>
  </si>
  <si>
    <t>William Leach</t>
  </si>
  <si>
    <t>Kingdom Development, Inc.</t>
  </si>
  <si>
    <t>MBP MLK, LLC</t>
  </si>
  <si>
    <t>Max Mellman</t>
  </si>
  <si>
    <t xml:space="preserve">Kingdom Development, Inc. </t>
  </si>
  <si>
    <t>Placer</t>
  </si>
  <si>
    <t>Block A Family Apartments</t>
  </si>
  <si>
    <t>San Jose</t>
  </si>
  <si>
    <t>Chula Vista</t>
  </si>
  <si>
    <t>Shadow Way</t>
  </si>
  <si>
    <t>Oceanside</t>
  </si>
  <si>
    <t>Cathy Coler</t>
  </si>
  <si>
    <t>Shadow Way GP LLC</t>
  </si>
  <si>
    <t>Mirka Investments, LLC</t>
  </si>
  <si>
    <t>Kursat Misirlioglu</t>
  </si>
  <si>
    <t>San Francisco</t>
  </si>
  <si>
    <t>San Francisco County</t>
  </si>
  <si>
    <t>MidPen Housing Corporation</t>
  </si>
  <si>
    <t>Aero Drive Affordable Apartments</t>
  </si>
  <si>
    <t>Community Hub at Inglewood First UMC</t>
  </si>
  <si>
    <t>Inglewood</t>
  </si>
  <si>
    <t>Andre J. White</t>
  </si>
  <si>
    <t>Innovative Housing Opportunities, Inc.</t>
  </si>
  <si>
    <t>Rochelle Mills</t>
  </si>
  <si>
    <t>Daly City</t>
  </si>
  <si>
    <t>Abigail Goldware Potluri</t>
  </si>
  <si>
    <t>Mid-Peninsula Hermanas, Inc.</t>
  </si>
  <si>
    <t>Palmdale</t>
  </si>
  <si>
    <t>Lara Regus</t>
  </si>
  <si>
    <t>Chico</t>
  </si>
  <si>
    <t>Butte</t>
  </si>
  <si>
    <t>Domus Development, LLC</t>
  </si>
  <si>
    <t>Domus GP LLC</t>
  </si>
  <si>
    <t>Maurice Ramirez</t>
  </si>
  <si>
    <t>Spectrum GP LLC</t>
  </si>
  <si>
    <t>Daniel Kim</t>
  </si>
  <si>
    <t>Spectrum Affordable Housing Corporation</t>
  </si>
  <si>
    <t>Chris Maffris</t>
  </si>
  <si>
    <t>Graham Espley-Jones</t>
  </si>
  <si>
    <t>Johnson &amp; Johnson Investments, LLC</t>
  </si>
  <si>
    <t>Chris Dart</t>
  </si>
  <si>
    <t>Greenfield Family Apartments</t>
  </si>
  <si>
    <t>Abode Communities</t>
  </si>
  <si>
    <t>Lazuli Landing</t>
  </si>
  <si>
    <t>Union City</t>
  </si>
  <si>
    <t>MP Lazuli Landing LLC</t>
  </si>
  <si>
    <t>Park View Terrace Apartments</t>
  </si>
  <si>
    <t xml:space="preserve">Berkeley </t>
  </si>
  <si>
    <t>Community Housing Development Corporation</t>
  </si>
  <si>
    <t xml:space="preserve">Donald Gilmore </t>
  </si>
  <si>
    <t>Johnathon Logan</t>
  </si>
  <si>
    <t>Mandela Station Affordable</t>
  </si>
  <si>
    <t>IHO-Mandela Station LLC</t>
  </si>
  <si>
    <t>Strategic Urban Development Alliance, LLC</t>
  </si>
  <si>
    <t>Alan E. Dones</t>
  </si>
  <si>
    <t>Foundation for Affordable Housing</t>
  </si>
  <si>
    <t>James P. Silverwood</t>
  </si>
  <si>
    <t>Donner Field Senior Apartments</t>
  </si>
  <si>
    <t>Eden Donner Field LLC</t>
  </si>
  <si>
    <t>Adaptive Reuse</t>
  </si>
  <si>
    <t>Orange</t>
  </si>
  <si>
    <t>Orange County</t>
  </si>
  <si>
    <t>Palomar Heights Senior Affordable Apartments</t>
  </si>
  <si>
    <t>Escondido</t>
  </si>
  <si>
    <t>Los Angeles Housing Department</t>
  </si>
  <si>
    <t>493 Eastmoor Ave</t>
  </si>
  <si>
    <t>Core Affordable Housing, LLC</t>
  </si>
  <si>
    <t>Core Eastmoor, LLC</t>
  </si>
  <si>
    <t>Chris Neale</t>
  </si>
  <si>
    <t>AHCDC Daly LLC</t>
  </si>
  <si>
    <t>Joseph A. Stalzer</t>
  </si>
  <si>
    <t>Affordable Housing CDC, Inc.</t>
  </si>
  <si>
    <t>TBV Villas at Renaissance</t>
  </si>
  <si>
    <t>Cherene Sandidge</t>
  </si>
  <si>
    <t>Guiding Light Inc.</t>
  </si>
  <si>
    <t>Thomas Vaughns</t>
  </si>
  <si>
    <t>Richland Village</t>
  </si>
  <si>
    <t>Yuba City</t>
  </si>
  <si>
    <t>Sutter</t>
  </si>
  <si>
    <t>Richland Village-SCAH, LLC</t>
  </si>
  <si>
    <t>2700 International Apartments</t>
  </si>
  <si>
    <t>Spanish Speaking Unity Council of Alameda County, Inc.</t>
  </si>
  <si>
    <t>2700 International TUC, LLC</t>
  </si>
  <si>
    <t>Chris Iglesias</t>
  </si>
  <si>
    <t>Long Beach</t>
  </si>
  <si>
    <t>Santa Barbara</t>
  </si>
  <si>
    <t>Housing Authority of the County of Santa Barbara</t>
  </si>
  <si>
    <t>Surf Development Company</t>
  </si>
  <si>
    <t>Robert P. Havlicek Jr</t>
  </si>
  <si>
    <t>C&amp;C Development Co., LLC</t>
  </si>
  <si>
    <t>Todd Cottle</t>
  </si>
  <si>
    <t>Eunice Bobert</t>
  </si>
  <si>
    <t>Orange Housing Development Corporation</t>
  </si>
  <si>
    <t>RCC MGP LLC</t>
  </si>
  <si>
    <t>Recinda Shafer</t>
  </si>
  <si>
    <t>Robert Laing</t>
  </si>
  <si>
    <t>Rocklin</t>
  </si>
  <si>
    <t>Anders Plett</t>
  </si>
  <si>
    <t>Mike April</t>
  </si>
  <si>
    <t>Flyann Janisse</t>
  </si>
  <si>
    <t>Placer Creek Affordable Apartments</t>
  </si>
  <si>
    <t>St. Anton Placer Creek Affordable, LLC</t>
  </si>
  <si>
    <t>Blue Bronco, LLC</t>
  </si>
  <si>
    <t>Mark A. Wiese</t>
  </si>
  <si>
    <t>Linc Housing Corporation</t>
  </si>
  <si>
    <t>Orbach Affordable Housing Solutions LLC</t>
  </si>
  <si>
    <t>David Baruch</t>
  </si>
  <si>
    <t>OAHS Shiloh AGP LLC</t>
  </si>
  <si>
    <t>Kingdom Vivante, LLC</t>
  </si>
  <si>
    <t>OAHS Shiloh TC LP</t>
  </si>
  <si>
    <t xml:space="preserve">Sacramento Housing &amp; Redevelopment Agency </t>
  </si>
  <si>
    <t>Northern (Butte, El Dorado, Placer, Sacramento, San Joaquin, Shasta, Solano, Sutter, Yuba, and Yolo Counties)</t>
  </si>
  <si>
    <t>Acq and Rehabilitation</t>
  </si>
  <si>
    <t>Shiloh Arms</t>
  </si>
  <si>
    <t>Peter Barker</t>
  </si>
  <si>
    <t>Westminster Neighborhood Housing Project, Inc.</t>
  </si>
  <si>
    <t xml:space="preserve">Rebuild America, Inc. </t>
  </si>
  <si>
    <t>Mark Kemp</t>
  </si>
  <si>
    <t xml:space="preserve">Castlewood GP, Inc. </t>
  </si>
  <si>
    <t>Castlewood Terrace, LP</t>
  </si>
  <si>
    <t>Granada Hills</t>
  </si>
  <si>
    <t>Castlewoood Terrace</t>
  </si>
  <si>
    <t>Robert P. Havlicek Jr.</t>
  </si>
  <si>
    <t>San Marcos Ranch Associates, LP</t>
  </si>
  <si>
    <t xml:space="preserve">Coastal (Monterey, Napa, Orange, San Benito, San Diego, San Luis Obispo, Santa Barbara, Sonoma, and Ventura Counties) </t>
  </si>
  <si>
    <t>San Marcos Ranch</t>
  </si>
  <si>
    <t>Green Manor Housing Partners, LP</t>
  </si>
  <si>
    <t>Linda Wallis</t>
  </si>
  <si>
    <t>Green Manor MGP, LLC</t>
  </si>
  <si>
    <t>Socorro Vasquez</t>
  </si>
  <si>
    <t>Hearthstone Green Manor, LLC (By: Heathstone Housing Foundation, its sole member)</t>
  </si>
  <si>
    <t>Housing Authority of the City of San Diego</t>
  </si>
  <si>
    <t>Green Manor</t>
  </si>
  <si>
    <t>Erna Friedeberg</t>
  </si>
  <si>
    <t>Northern Valley Catholic Social Service, Inc.</t>
  </si>
  <si>
    <t>Danavon L. Horn</t>
  </si>
  <si>
    <t>PC Red Bluff Developers, LLC</t>
  </si>
  <si>
    <t>Red Bluff PV Partners, LP</t>
  </si>
  <si>
    <t>CSCDA</t>
  </si>
  <si>
    <t>Tehama</t>
  </si>
  <si>
    <t>Red Bluff</t>
  </si>
  <si>
    <t>Palm Villas at Red Bluff</t>
  </si>
  <si>
    <t>Foundation for Affordable Housing II, Inc.</t>
  </si>
  <si>
    <t>Tarun Chandran</t>
  </si>
  <si>
    <t>FFAH II DS Apartments CA LLC</t>
  </si>
  <si>
    <t>Spira Dorado Senior, LLC</t>
  </si>
  <si>
    <t>Robert Lee</t>
  </si>
  <si>
    <t xml:space="preserve">Spira Dorado Senior, LP </t>
  </si>
  <si>
    <t>Dorado Senior, LP</t>
  </si>
  <si>
    <t>Beuna Park</t>
  </si>
  <si>
    <t>Dorado Senior Apartments</t>
  </si>
  <si>
    <t>FFAH V RANCHO NIGUEL APARTMENTS CA, LLC</t>
  </si>
  <si>
    <t>CPP - Rancho Niguel GP, LLC</t>
  </si>
  <si>
    <t>Rancho Niguel Community Partners, LP</t>
  </si>
  <si>
    <t>Laguna Hills</t>
  </si>
  <si>
    <t>Rancho Niguel  Apartments</t>
  </si>
  <si>
    <t>Tim Gorman</t>
  </si>
  <si>
    <t>Riverhouse Hotel LLC</t>
  </si>
  <si>
    <t>County of Contra Costa</t>
  </si>
  <si>
    <t>Bay Area (Alameda, Contra Costa, Marin, San Francisco, San Mateo, Santa Clara, and Santa Cruz Counties)</t>
  </si>
  <si>
    <t>Martinez</t>
  </si>
  <si>
    <t>Riverhouse Hotel</t>
  </si>
  <si>
    <t>HumanGood Affordable Housing</t>
  </si>
  <si>
    <t>Mary Grace Crisostomo</t>
  </si>
  <si>
    <t>Mountain Park Terrace, Inc.</t>
  </si>
  <si>
    <t>APS Venice LP</t>
  </si>
  <si>
    <t>Venice</t>
  </si>
  <si>
    <t>Adda and Paul Safran Senior Housing</t>
  </si>
  <si>
    <t>Pacific Housing, Inc</t>
  </si>
  <si>
    <t>Ardie Zahedani</t>
  </si>
  <si>
    <t>CalPFA</t>
  </si>
  <si>
    <t>Unincorporated</t>
  </si>
  <si>
    <t xml:space="preserve">Mat Eland </t>
  </si>
  <si>
    <t>Green Valle Corp. dba Swenson</t>
  </si>
  <si>
    <t>San  Jose</t>
  </si>
  <si>
    <t xml:space="preserve">Berryessa Family Apartments </t>
  </si>
  <si>
    <t>530 Front Street</t>
  </si>
  <si>
    <t>OHDC Second Street Family LLC</t>
  </si>
  <si>
    <t>C&amp;C Second Street Family LLC</t>
  </si>
  <si>
    <t>Second Street Family LP</t>
  </si>
  <si>
    <t>Inland (Fresno, Imperial, Kern, Kings, Madera, Merced, Riverside, San Bernardino, Stanislaus, and Tulare Counties)</t>
  </si>
  <si>
    <t>Corona</t>
  </si>
  <si>
    <t>Second Street Family Apartments</t>
  </si>
  <si>
    <t>OHDC Garden Court LLC</t>
  </si>
  <si>
    <t>C&amp;C Garden Court LLC</t>
  </si>
  <si>
    <t>Garden Court Santa Ana LP</t>
  </si>
  <si>
    <t>Santa Ana</t>
  </si>
  <si>
    <t>Garden Court Apartments</t>
  </si>
  <si>
    <t>Rusty Leach</t>
  </si>
  <si>
    <t>Arden Residential, LLC</t>
  </si>
  <si>
    <t>Garrett Lee</t>
  </si>
  <si>
    <t>Sky Castle Partners I, LLC</t>
  </si>
  <si>
    <t>Sky Castle I, LP</t>
  </si>
  <si>
    <t>Sky Castle</t>
  </si>
  <si>
    <t>Robert W Laing</t>
  </si>
  <si>
    <t>Mirka Towers Phase 1</t>
  </si>
  <si>
    <t>Village Green Tax Credit GP LLC</t>
  </si>
  <si>
    <t>Village Green Tax Credit LP</t>
  </si>
  <si>
    <t>San Bernardino</t>
  </si>
  <si>
    <t>Village Green Aparments</t>
  </si>
  <si>
    <t>San Pablo Church Lane II LLC</t>
  </si>
  <si>
    <t>San Pablo Church Lane II LP</t>
  </si>
  <si>
    <t>San Pablo</t>
  </si>
  <si>
    <t>Alvarado Gardens Phase II</t>
  </si>
  <si>
    <t>AHCDC Paseo Senter 2, LLC</t>
  </si>
  <si>
    <t>Core PSII Rehab, LLC</t>
  </si>
  <si>
    <t>PSII Rehab, LP</t>
  </si>
  <si>
    <t>Paseo Senter II Rehab</t>
  </si>
  <si>
    <t>William Spann</t>
  </si>
  <si>
    <t>W R Spann, LLC</t>
  </si>
  <si>
    <t>Bay Point Pacific Associates, LP</t>
  </si>
  <si>
    <t>Bay Point</t>
  </si>
  <si>
    <t>Orbisonia Village</t>
  </si>
  <si>
    <t>Santa Maria Orchard Terrace Associates, LP</t>
  </si>
  <si>
    <t>Santa Maria</t>
  </si>
  <si>
    <t>Orchard Terrace</t>
  </si>
  <si>
    <t>San Ysidro Pacific Associates, LP</t>
  </si>
  <si>
    <t>Trolley Stop Apartments</t>
  </si>
  <si>
    <t>San Jose Trimble Associates, LP</t>
  </si>
  <si>
    <t>Trimble Apartments</t>
  </si>
  <si>
    <t>Holtville Senior Associates, a California Limited Partnership</t>
  </si>
  <si>
    <t>Linc Soquel Dr LLC</t>
  </si>
  <si>
    <t>Soquel Pacific Associates, LP</t>
  </si>
  <si>
    <t>Soquel</t>
  </si>
  <si>
    <t>41st &amp; Soquel Apartments</t>
  </si>
  <si>
    <t>Jeremy Harris</t>
  </si>
  <si>
    <t>15th and Harrison LLC</t>
  </si>
  <si>
    <t>1523 Harrison Street</t>
  </si>
  <si>
    <t xml:space="preserve">Las Palmas Foundation </t>
  </si>
  <si>
    <t>Capstone Equities, LLC</t>
  </si>
  <si>
    <t xml:space="preserve">Brian Mikail </t>
  </si>
  <si>
    <t>CE Olive Park Apartments I, LLC</t>
  </si>
  <si>
    <t>Olive Park Apartments</t>
  </si>
  <si>
    <t>Sandidge Urban Group</t>
  </si>
  <si>
    <t>GUIDING LIGHT INC-SANDIDGE URBAN GROUP, INC Joint Venture (DBA: GLI-SUG JV)</t>
  </si>
  <si>
    <t>Yes</t>
  </si>
  <si>
    <t>Western Community Housing, Inc.</t>
  </si>
  <si>
    <t>WCH Affordable VI, LLC</t>
  </si>
  <si>
    <t>Meta Development, LLC</t>
  </si>
  <si>
    <t>Loren Messeri</t>
  </si>
  <si>
    <t>6033 De Soto, LLC</t>
  </si>
  <si>
    <t>6033 De Soto, LP</t>
  </si>
  <si>
    <t>6033 De Soto</t>
  </si>
  <si>
    <t>Pacific Southwest Community Development Corporation, a California nonprofit public benefit corporation</t>
  </si>
  <si>
    <t xml:space="preserve">MRK Partners, Inc. </t>
  </si>
  <si>
    <t>Sydne Garchik</t>
  </si>
  <si>
    <t>Francis AGP LLC</t>
  </si>
  <si>
    <t>MRK Partners, Inc.</t>
  </si>
  <si>
    <t>Francis Avenue Apartments</t>
  </si>
  <si>
    <t xml:space="preserve">USA Properties Fund, Inc. </t>
  </si>
  <si>
    <t>Darren Bobrosky</t>
  </si>
  <si>
    <t>USA Rocklin Sierra 703, Inc.</t>
  </si>
  <si>
    <t>Sage at College Park</t>
  </si>
  <si>
    <t>Zen Sawyer</t>
  </si>
  <si>
    <t>Zen Development LLC</t>
  </si>
  <si>
    <t>Kingdom CE, LLC</t>
  </si>
  <si>
    <t>Paradise</t>
  </si>
  <si>
    <t>Clark Road Apartments</t>
  </si>
  <si>
    <t>USA Fremont 731, Inc.</t>
  </si>
  <si>
    <t>Centerville Holding 731, L.P.</t>
  </si>
  <si>
    <t>Centerville Plaza Apartments</t>
  </si>
  <si>
    <t>CRP Beverly Gardens AGP LLC</t>
  </si>
  <si>
    <t>PSCDC Beverly LLC</t>
  </si>
  <si>
    <t>CRP Beverly Gardens LP</t>
  </si>
  <si>
    <t>Scotts Valley</t>
  </si>
  <si>
    <t>Beverly Gardens</t>
  </si>
  <si>
    <t>CRP Baler Place AGP LLC</t>
  </si>
  <si>
    <t>PSCDC Baler LLC</t>
  </si>
  <si>
    <t>CRP Baler Place LP</t>
  </si>
  <si>
    <t>San Benito</t>
  </si>
  <si>
    <t>Hollister</t>
  </si>
  <si>
    <t>Baler Place</t>
  </si>
  <si>
    <t>Castle Argyle, a California Non-profit public benefit corporation</t>
  </si>
  <si>
    <t>George McDonald Court LP</t>
  </si>
  <si>
    <t>George McDonald Court</t>
  </si>
  <si>
    <t>Eden Palms LLC</t>
  </si>
  <si>
    <t>Eden Palms</t>
  </si>
  <si>
    <t>East Bay Asian Local Development Corporation</t>
  </si>
  <si>
    <t>Janelle Chan</t>
  </si>
  <si>
    <t>(To-Be-Formed) Jack London Avalon LLC</t>
  </si>
  <si>
    <t>Oakland; Emeryville</t>
  </si>
  <si>
    <t>Jack London Avalon</t>
  </si>
  <si>
    <t>San Clemente EAH II, LLC</t>
  </si>
  <si>
    <t>San Clemente II Housing Partners, L.P.</t>
  </si>
  <si>
    <t>Corte Madera</t>
  </si>
  <si>
    <t>San Clemente Family Homes</t>
  </si>
  <si>
    <t>Hilarita Belvedere EAH 2R, LLC</t>
  </si>
  <si>
    <t>Hilarita Belvedere 2R, L.P.</t>
  </si>
  <si>
    <t>Tiburon</t>
  </si>
  <si>
    <t>The Hilarita</t>
  </si>
  <si>
    <t>Kingdom AD LLC</t>
  </si>
  <si>
    <t>Shadow Way GP DE LLC</t>
  </si>
  <si>
    <t>Shadow Way Venture LP</t>
  </si>
  <si>
    <t>FFAH V Otay Ranch II, LLC</t>
  </si>
  <si>
    <t>Otay Affordable II V8, LLC</t>
  </si>
  <si>
    <t>Otay Affordable II V8, LP</t>
  </si>
  <si>
    <t>Otay Ranch II</t>
  </si>
  <si>
    <t>New Las Brisas I GP, LLC</t>
  </si>
  <si>
    <t>Signal Hill</t>
  </si>
  <si>
    <t>New Las Brisas I</t>
  </si>
  <si>
    <t>Affirmed Housing Group</t>
  </si>
  <si>
    <t>AHG Fairways, LLC</t>
  </si>
  <si>
    <t>Fairways Apartments, L.P.</t>
  </si>
  <si>
    <t>Fairways at San Antonio Court</t>
  </si>
  <si>
    <t>James Silverwoood</t>
  </si>
  <si>
    <t>AHG Palmdale, LLC</t>
  </si>
  <si>
    <t xml:space="preserve">Palmdale Family Housing, L.P. </t>
  </si>
  <si>
    <t>Palmdale Family Housing</t>
  </si>
  <si>
    <t>Lutheran Gardens Corp.</t>
  </si>
  <si>
    <t>James Merritt</t>
  </si>
  <si>
    <t>Valued Housing II LLC</t>
  </si>
  <si>
    <t>VH Rodeo Village AGP, LLC</t>
  </si>
  <si>
    <t>Rodeo Village II, LP</t>
  </si>
  <si>
    <t>Victorville</t>
  </si>
  <si>
    <t>Rodeo Village</t>
  </si>
  <si>
    <t>Affordable Housing Alliance II, Inc. dba Integrity Housing, sole member of to be formed LLC MGP</t>
  </si>
  <si>
    <t>HVN 537 N Kenmore LLC</t>
  </si>
  <si>
    <t>537 Kenmore</t>
  </si>
  <si>
    <t>HVN 11218-11222 Califa LLC</t>
  </si>
  <si>
    <t>11218-11222 Califa</t>
  </si>
  <si>
    <t>HVN 9030-9038 Reading LLC</t>
  </si>
  <si>
    <t>9030-9038 Reading</t>
  </si>
  <si>
    <t>HVN 5403 Inglewood LLC</t>
  </si>
  <si>
    <t>5403 Inglewood</t>
  </si>
  <si>
    <t>HVN 10953 Whipple LLC</t>
  </si>
  <si>
    <t>10953 Whipple</t>
  </si>
  <si>
    <t>HVN Development LLC</t>
  </si>
  <si>
    <t>HVN 12432 Moorpark LLC</t>
  </si>
  <si>
    <t>12432 Moorpark</t>
  </si>
  <si>
    <t>Napa Creek Manor Housing Partners, LP</t>
  </si>
  <si>
    <t>Dave Beacham</t>
  </si>
  <si>
    <t>Napa Creek Manor Housing Management, LLC</t>
  </si>
  <si>
    <t>Hearthstone CA Properties V, LLC</t>
  </si>
  <si>
    <t>Napa</t>
  </si>
  <si>
    <t>Napa Creek Manor</t>
  </si>
  <si>
    <t>Rainbow - Lido Square, LLC</t>
  </si>
  <si>
    <t>Gung Ho - Lido Square, LLC</t>
  </si>
  <si>
    <t>Reliant - Lido Square, LP</t>
  </si>
  <si>
    <t>Pittsburg</t>
  </si>
  <si>
    <t>Lido Square &amp; Crestview</t>
  </si>
  <si>
    <t>The Santa Monica Christian Towers, Inc.</t>
  </si>
  <si>
    <t>William T. Dawson</t>
  </si>
  <si>
    <t>To-Be-Formed Co-General Partner LLC</t>
  </si>
  <si>
    <t xml:space="preserve">Riverside Charitable Corporation (RCC)																		</t>
  </si>
  <si>
    <t>Ken Robertson</t>
  </si>
  <si>
    <t>TSA Housing, Inc.</t>
  </si>
  <si>
    <t>Anthony Yannatta; Sara Dabbs</t>
  </si>
  <si>
    <t>SMT TSA Housing LLC</t>
  </si>
  <si>
    <t>Santa Monica Towers LP</t>
  </si>
  <si>
    <t>Santa Monica Christian Towers</t>
  </si>
  <si>
    <t>Tom Deloye</t>
  </si>
  <si>
    <t>Oakland Housing Initiatives, Inc.</t>
  </si>
  <si>
    <t>Oakland Housing Initiatives, Inc., a California nonprofit public benefit corporation.</t>
  </si>
  <si>
    <t>Foothill Family Apartments</t>
  </si>
  <si>
    <t xml:space="preserve">CHW Navajo Road LLC </t>
  </si>
  <si>
    <t>Navajo Road Housing Associates, L.P.</t>
  </si>
  <si>
    <t>Navajo Family Apartments</t>
  </si>
  <si>
    <t>CFAH Housing, LLC.</t>
  </si>
  <si>
    <t>AHG Studio 15 II, LLC</t>
  </si>
  <si>
    <t>Studio 15 II, L.P.</t>
  </si>
  <si>
    <t>Studio 15 II</t>
  </si>
  <si>
    <t>Donner Field Senior, L.P. (by Eden Housing, Inc.)</t>
  </si>
  <si>
    <t>Homeless, ELI/VLI</t>
  </si>
  <si>
    <t>Linc Sankofa LLC</t>
  </si>
  <si>
    <t>Venice Community Housing</t>
  </si>
  <si>
    <t>Allison Riley</t>
  </si>
  <si>
    <t>Creating Thriving Communities LLC</t>
  </si>
  <si>
    <t xml:space="preserve">Los Angeles County Development Authority </t>
  </si>
  <si>
    <t>Sankofa Place at Centinela</t>
  </si>
  <si>
    <t>A Community of Friends</t>
  </si>
  <si>
    <t>Dora Leong Gallo</t>
  </si>
  <si>
    <t>Supportive Housing LLC</t>
  </si>
  <si>
    <t>Estrella Azul, L.P.</t>
  </si>
  <si>
    <t>Estrella Azul</t>
  </si>
  <si>
    <t>John Stewart Company</t>
  </si>
  <si>
    <t>Holly Armstrong</t>
  </si>
  <si>
    <t>JSCo 967 Mission, LLC</t>
  </si>
  <si>
    <t>Bayview Hunters Point Multipurpose Senior Center</t>
  </si>
  <si>
    <t>Cathy Davis</t>
  </si>
  <si>
    <t>BHPMSS 967 Mission LLC</t>
  </si>
  <si>
    <t>967 Mission, LP</t>
  </si>
  <si>
    <t>City and County of San Francisco</t>
  </si>
  <si>
    <t>967 Mission</t>
  </si>
  <si>
    <t>Kingdom AF LLC</t>
  </si>
  <si>
    <t>HCM Refuge, LP</t>
  </si>
  <si>
    <t>Mandela Station Affordable LP, a California Limited Partnership</t>
  </si>
  <si>
    <t>Ephesian Neighborhood Development Corporation</t>
  </si>
  <si>
    <t xml:space="preserve">Ephesian Legacy Court </t>
  </si>
  <si>
    <t xml:space="preserve">CHDC Ephesian Legacy Court, LLC </t>
  </si>
  <si>
    <t>Ephesian Legacy Court LP</t>
  </si>
  <si>
    <t>Visalia Senior Housing</t>
  </si>
  <si>
    <t>Sharon Adams</t>
  </si>
  <si>
    <t>Visalia Senior Housing 3, LLC</t>
  </si>
  <si>
    <t>Self-Help Enterprises</t>
  </si>
  <si>
    <t>Betsy McGovern-Garcia</t>
  </si>
  <si>
    <t>SHE Crescent Meadows LLC</t>
  </si>
  <si>
    <t>Tulare</t>
  </si>
  <si>
    <t>Visalia</t>
  </si>
  <si>
    <t>Crescent Meadows</t>
  </si>
  <si>
    <t>Paul Schroeder</t>
  </si>
  <si>
    <t>2700 International, LP</t>
  </si>
  <si>
    <t>Florence Hsueh</t>
  </si>
  <si>
    <t>RCD GP LLC</t>
  </si>
  <si>
    <t xml:space="preserve">Almaden Affordable Housing, L.P. </t>
  </si>
  <si>
    <t>Lupina</t>
  </si>
  <si>
    <t>34SP Manager LLC</t>
  </si>
  <si>
    <t>34SP Development, L.P.</t>
  </si>
  <si>
    <t>34th &amp; San Pablo Family Housing</t>
  </si>
  <si>
    <t>First Community Housing, Inc.</t>
  </si>
  <si>
    <t>Richard Conniff</t>
  </si>
  <si>
    <t>The Magnolias LLC</t>
  </si>
  <si>
    <t>Eden Magnolias, LLC</t>
  </si>
  <si>
    <t>The Magnolias LP</t>
  </si>
  <si>
    <t>Morgan Hill</t>
  </si>
  <si>
    <t>The Magnolias</t>
  </si>
  <si>
    <t xml:space="preserve">Century Affordable Development, Inc. </t>
  </si>
  <si>
    <t>Oscar Alvarado</t>
  </si>
  <si>
    <t>To-Be-Formed LLC with CADI as sole GP</t>
  </si>
  <si>
    <t>Century Affordable Development, Inc.</t>
  </si>
  <si>
    <t>Unincorporated LA County</t>
  </si>
  <si>
    <t>West LA VA- Building 409</t>
  </si>
  <si>
    <t>Kingdom Greenleaf, LLC</t>
  </si>
  <si>
    <t>U.S.VETS Housing Corporation</t>
  </si>
  <si>
    <t>Lori Allgood</t>
  </si>
  <si>
    <t>U.S.VETS-WLAVA Building 256, LLC</t>
  </si>
  <si>
    <t>U.S.VETS-WLAVA Building 256</t>
  </si>
  <si>
    <t>TSA Housing Inc.</t>
  </si>
  <si>
    <t>Jordan Pynes</t>
  </si>
  <si>
    <t>VA Building 408 LLC</t>
  </si>
  <si>
    <t>Carol Cromar</t>
  </si>
  <si>
    <t>Housing Corporation of America</t>
  </si>
  <si>
    <t>VA Building 408 LP</t>
  </si>
  <si>
    <t>VA Building 408</t>
  </si>
  <si>
    <t>Eastmoor Multifamily, LP</t>
  </si>
  <si>
    <t xml:space="preserve">Vasilios Salamandrakis </t>
  </si>
  <si>
    <t>El Cerrito Plaza MGP, LLC, a California limited liability company</t>
  </si>
  <si>
    <t>Related/ECP Parcel A South Development Co., LLC, a California limited liability company</t>
  </si>
  <si>
    <t>ECP Parcel A South Housing Partners, L.P.</t>
  </si>
  <si>
    <t xml:space="preserve">Contra Costa County </t>
  </si>
  <si>
    <t xml:space="preserve">El Cerrito </t>
  </si>
  <si>
    <t xml:space="preserve">El Cerrito Plaza - Parcel A South </t>
  </si>
  <si>
    <t>Orange Housing Development Company</t>
  </si>
  <si>
    <t>OHDC Altrudy II LLC (to be formed)</t>
  </si>
  <si>
    <t>C&amp;C Devlepment Co., LLC</t>
  </si>
  <si>
    <t>C&amp;C Altrudy II LLC (to be formed)</t>
  </si>
  <si>
    <t>Yorbal Linda Altrudy II LP (to be formed)</t>
  </si>
  <si>
    <t>Yorba Linda</t>
  </si>
  <si>
    <t>Altrudy II Senior Apartments</t>
  </si>
  <si>
    <t>Black Cultural Zone Community Development Corporation</t>
  </si>
  <si>
    <t>Carolyn Johnson</t>
  </si>
  <si>
    <t>Liberation Park Residences LLC</t>
  </si>
  <si>
    <t>Ellen Morris</t>
  </si>
  <si>
    <t>Liberation Park Eden LLC</t>
  </si>
  <si>
    <t>Liberation Park Residences, L.P.</t>
  </si>
  <si>
    <t>The Residences at Liberation Park</t>
  </si>
  <si>
    <t>Richmond Metrowalk Associates, a California Limited Partnership</t>
  </si>
  <si>
    <t>Sage Housing Group LLC</t>
  </si>
  <si>
    <t>Luke Watkins</t>
  </si>
  <si>
    <t>SHG Richland LLC</t>
  </si>
  <si>
    <t>Sutter Community Affordable Housing</t>
  </si>
  <si>
    <t>Richland Village LP</t>
  </si>
  <si>
    <t>304 E Spruce St. LLC</t>
  </si>
  <si>
    <t>304 E. Spruce St. LP</t>
  </si>
  <si>
    <t>Greenfield Apartments Associates, L.P.</t>
  </si>
  <si>
    <t xml:space="preserve">3900 Thornton </t>
  </si>
  <si>
    <t>Mercy Housing California</t>
  </si>
  <si>
    <t>Ramie Dare</t>
  </si>
  <si>
    <t>Mercy Housing Calwest</t>
  </si>
  <si>
    <t>Mercy Housing California 91, L.P.</t>
  </si>
  <si>
    <t>The Eliza</t>
  </si>
  <si>
    <t>Arjun Nagarkatti</t>
  </si>
  <si>
    <t>AMCAL Multi-Housing, Inc.</t>
  </si>
  <si>
    <t>Las Palmas Foundation</t>
  </si>
  <si>
    <t>Joseph M. Michaels</t>
  </si>
  <si>
    <t>Brandon Affordable Housing, LLC</t>
  </si>
  <si>
    <t>AMCAL Linden Fund LP</t>
  </si>
  <si>
    <t>Linden Apartments</t>
  </si>
  <si>
    <t>GP3 PARENT COMPANY</t>
  </si>
  <si>
    <t>GP3 CONTACT</t>
  </si>
  <si>
    <t>GP3 COMPANY</t>
  </si>
  <si>
    <t>GP2 PARENT COMPANY</t>
  </si>
  <si>
    <t>GP2 CONTACT</t>
  </si>
  <si>
    <t>GP2 COMPANY</t>
  </si>
  <si>
    <t>GP1 PARENT ORGANIZATION</t>
  </si>
  <si>
    <t>GP1 CONTACT</t>
  </si>
  <si>
    <t>GP1 COMPANY</t>
  </si>
  <si>
    <t>CDLAC REGION</t>
  </si>
  <si>
    <t>CTCAC REGION</t>
  </si>
  <si>
    <t>TOTAL PROJECT COSTS</t>
  </si>
  <si>
    <t>AVERAGE TARGETED AFFORDABILITY</t>
  </si>
  <si>
    <t>HOMELESS %</t>
  </si>
  <si>
    <t>UNITS FOR HOMELESS</t>
  </si>
  <si>
    <t>STATE CREDIT REQUEST</t>
  </si>
  <si>
    <t>ANNUAL FEDERAL CREDIT REQUEST</t>
  </si>
  <si>
    <t>BOND REQUEST</t>
  </si>
  <si>
    <t>BIPOC PRE-QUALIFIED</t>
  </si>
  <si>
    <t>CDLAC POOL</t>
  </si>
  <si>
    <t>CA-25-473</t>
  </si>
  <si>
    <t>CA-25-482</t>
  </si>
  <si>
    <t>CA-25-470</t>
  </si>
  <si>
    <t>CA-25-420</t>
  </si>
  <si>
    <t>CA-25-437</t>
  </si>
  <si>
    <t>CA-25-471</t>
  </si>
  <si>
    <t>CA-25-472</t>
  </si>
  <si>
    <t>CA-25-444</t>
  </si>
  <si>
    <t>CA-25-423</t>
  </si>
  <si>
    <t>CA-25-436</t>
  </si>
  <si>
    <t>CA-25-483</t>
  </si>
  <si>
    <t>CA-25-440</t>
  </si>
  <si>
    <t>CA-25-427</t>
  </si>
  <si>
    <t>CA-25-434</t>
  </si>
  <si>
    <t>CA-25-457</t>
  </si>
  <si>
    <t>CA-25-477</t>
  </si>
  <si>
    <t>CA-25-455</t>
  </si>
  <si>
    <t>CA-25-492</t>
  </si>
  <si>
    <t>CA-25-475</t>
  </si>
  <si>
    <t>CA-25-448</t>
  </si>
  <si>
    <t>CA-25-414</t>
  </si>
  <si>
    <t>CA-25-441</t>
  </si>
  <si>
    <t>CA-25-479</t>
  </si>
  <si>
    <t>CA-25-446</t>
  </si>
  <si>
    <t>CA-25-487</t>
  </si>
  <si>
    <t>CA-25-486</t>
  </si>
  <si>
    <t>CA-25-490</t>
  </si>
  <si>
    <t>CA-25-428</t>
  </si>
  <si>
    <t>CA-25-449</t>
  </si>
  <si>
    <t>CA-25-450</t>
  </si>
  <si>
    <t>CA-25-435</t>
  </si>
  <si>
    <t>CA-25-494</t>
  </si>
  <si>
    <t>CA-25-464</t>
  </si>
  <si>
    <t>CA-25-408</t>
  </si>
  <si>
    <t>CA-25-406</t>
  </si>
  <si>
    <t>CA-25-407</t>
  </si>
  <si>
    <t>CA-25-409</t>
  </si>
  <si>
    <t>CA-25-410</t>
  </si>
  <si>
    <t>CA-25-411</t>
  </si>
  <si>
    <t>CA-25-466</t>
  </si>
  <si>
    <t>CA-25-460</t>
  </si>
  <si>
    <t>CA-25-489</t>
  </si>
  <si>
    <t>CA-25-491</t>
  </si>
  <si>
    <t>CA-25-463</t>
  </si>
  <si>
    <t>CA-25-454</t>
  </si>
  <si>
    <t>CA-25-417</t>
  </si>
  <si>
    <t>CA-25-413</t>
  </si>
  <si>
    <t>CA-25-480</t>
  </si>
  <si>
    <t>CA-25-468</t>
  </si>
  <si>
    <t>CA-25-478</t>
  </si>
  <si>
    <t>CA-25-424</t>
  </si>
  <si>
    <t>CA-25-443</t>
  </si>
  <si>
    <t>CA-25-422</t>
  </si>
  <si>
    <t>CA-25-419</t>
  </si>
  <si>
    <t>CA-25-416</t>
  </si>
  <si>
    <t>CA-25-421</t>
  </si>
  <si>
    <t>CA-25-415</t>
  </si>
  <si>
    <t>CA-25-493</t>
  </si>
  <si>
    <t>CA-25-474</t>
  </si>
  <si>
    <t>CA-25-404</t>
  </si>
  <si>
    <t>CA-25-461</t>
  </si>
  <si>
    <t>CA-25-488</t>
  </si>
  <si>
    <t>CA-25-458</t>
  </si>
  <si>
    <t>CA-25-442</t>
  </si>
  <si>
    <t>CA-25-451</t>
  </si>
  <si>
    <t>CA-25-453</t>
  </si>
  <si>
    <t>CA-25-456</t>
  </si>
  <si>
    <t>CA-25-438</t>
  </si>
  <si>
    <t>CA-25-465</t>
  </si>
  <si>
    <t>CA-25-447</t>
  </si>
  <si>
    <t>CA-25-452</t>
  </si>
  <si>
    <t>CA-25-432</t>
  </si>
  <si>
    <t>CA-25-430</t>
  </si>
  <si>
    <t>CA-25-433</t>
  </si>
  <si>
    <t>CA-25-459</t>
  </si>
  <si>
    <t>CA-25-429</t>
  </si>
  <si>
    <t>CA-25-439</t>
  </si>
  <si>
    <t>CA-25-431</t>
  </si>
  <si>
    <t>CA-25-412</t>
  </si>
  <si>
    <t>CA-25-425</t>
  </si>
  <si>
    <t>CA-25-426</t>
  </si>
  <si>
    <t>CA-25-481</t>
  </si>
  <si>
    <t>CA-25-405</t>
  </si>
  <si>
    <t>CA-25-476</t>
  </si>
  <si>
    <t>CA-25-469</t>
  </si>
  <si>
    <t>CA-25-462</t>
  </si>
  <si>
    <t>CA-25-467</t>
  </si>
  <si>
    <t>CA-25-418</t>
  </si>
  <si>
    <t>CA-25-445</t>
  </si>
  <si>
    <t>CA-25-485</t>
  </si>
  <si>
    <t>CA-25-484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</si>
</sst>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0" xfId="0" applyFont="1"/>
    <xf numFmtId="0" fontId="4" fillId="0" borderId="0" xfId="0" applyFont="1"/>
    <xf numFmtId="164" fontId="4" fillId="0" borderId="0" xfId="1" applyNumberFormat="1" applyFont="1"/>
    <xf numFmtId="10" fontId="4" fillId="0" borderId="0" xfId="2" applyNumberFormat="1" applyFont="1"/>
    <xf numFmtId="164" fontId="4" fillId="0" borderId="0" xfId="0" applyNumberFormat="1" applyFont="1"/>
    <xf numFmtId="165" fontId="4" fillId="0" borderId="0" xfId="2" applyNumberFormat="1" applyFont="1"/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!%202023%20Ranking%20List\R3\2023%20R3%20CDLAC%20Ranking%20Sort%20THIS%20ONE.xlsx" TargetMode="External"/><Relationship Id="rId1" Type="http://schemas.openxmlformats.org/officeDocument/2006/relationships/externalLinkPath" Target="file:///V:\!%202023%20Ranking%20List\R3\2023%20R3%20CDLAC%20Ranking%20Sort%20THIS%20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1%20Allocations\2021%20Ranking%20Lists\R3\2021%20CDLAC%20Ranking%20Sort%20R3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!%202024%20Ranking%20List\2024%20R1%20Application%20Information.xlsx" TargetMode="External"/><Relationship Id="rId1" Type="http://schemas.openxmlformats.org/officeDocument/2006/relationships/externalLinkPath" Target="file:///V:\!%202024%20Ranking%20List\2024%20R1%20Application%20Inform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RT - more state credits"/>
      <sheetName val="Sheet2"/>
      <sheetName val="2023 APPLICANT LIST FOR SORT"/>
      <sheetName val="SUPPLEMENTAL TB REDUCTION"/>
      <sheetName val="SORT"/>
      <sheetName val="REVIEWS"/>
      <sheetName val="PRELIMINARY LIST"/>
      <sheetName val="FINAL REC LIST"/>
      <sheetName val="FINAL LIST"/>
      <sheetName val="SORT - OLD"/>
    </sheetNames>
    <sheetDataSet>
      <sheetData sheetId="0"/>
      <sheetData sheetId="1"/>
      <sheetData sheetId="2">
        <row r="2">
          <cell r="A2" t="str">
            <v>CA-23-636</v>
          </cell>
          <cell r="B2" t="str">
            <v>Aero Drive Affordable Apartments</v>
          </cell>
          <cell r="C2">
            <v>4140192.2</v>
          </cell>
          <cell r="D2">
            <v>0</v>
          </cell>
          <cell r="E2">
            <v>48655043</v>
          </cell>
          <cell r="F2">
            <v>119</v>
          </cell>
          <cell r="G2">
            <v>1.1508563193458963</v>
          </cell>
          <cell r="H2">
            <v>0</v>
          </cell>
          <cell r="I2" t="str">
            <v>BIPOC</v>
          </cell>
          <cell r="J2" t="str">
            <v>N/A</v>
          </cell>
          <cell r="K2" t="str">
            <v>N/A</v>
          </cell>
          <cell r="L2" t="str">
            <v>Coastal</v>
          </cell>
          <cell r="N2" t="str">
            <v>California Housing Finance Agency</v>
          </cell>
          <cell r="O2">
            <v>98446850</v>
          </cell>
          <cell r="P2">
            <v>15775000</v>
          </cell>
          <cell r="Q2">
            <v>190772</v>
          </cell>
          <cell r="R2" t="str">
            <v>40%/60% Average Income</v>
          </cell>
          <cell r="S2" t="str">
            <v>New Construction</v>
          </cell>
          <cell r="T2" t="str">
            <v>Yes</v>
          </cell>
          <cell r="U2" t="str">
            <v>Large Family</v>
          </cell>
          <cell r="V2">
            <v>0</v>
          </cell>
          <cell r="W2" t="str">
            <v>No</v>
          </cell>
          <cell r="X2" t="str">
            <v>San Diego County</v>
          </cell>
          <cell r="Y2" t="str">
            <v>8575 Aero Drive, San Diego, CA, 92123</v>
          </cell>
          <cell r="Z2" t="str">
            <v>N/A</v>
          </cell>
          <cell r="AA2" t="str">
            <v>San Diego</v>
          </cell>
          <cell r="AB2" t="str">
            <v>San Diego</v>
          </cell>
          <cell r="AC2">
            <v>92123</v>
          </cell>
          <cell r="AD2">
            <v>190</v>
          </cell>
          <cell r="AE2">
            <v>188</v>
          </cell>
          <cell r="AF2">
            <v>0</v>
          </cell>
          <cell r="AG2">
            <v>20</v>
          </cell>
          <cell r="AH2">
            <v>0</v>
          </cell>
          <cell r="AI2">
            <v>20</v>
          </cell>
          <cell r="AJ2">
            <v>110</v>
          </cell>
          <cell r="AK2">
            <v>0</v>
          </cell>
          <cell r="AL2">
            <v>38</v>
          </cell>
          <cell r="AM2">
            <v>0</v>
          </cell>
          <cell r="AN2">
            <v>0.59787234042553183</v>
          </cell>
          <cell r="AO2">
            <v>0.59796853119367677</v>
          </cell>
          <cell r="AP2">
            <v>518141.31578947371</v>
          </cell>
          <cell r="AQ2">
            <v>1</v>
          </cell>
          <cell r="AR2" t="str">
            <v>Yes</v>
          </cell>
          <cell r="AS2" t="str">
            <v>No</v>
          </cell>
          <cell r="AT2" t="str">
            <v>Mirka Investments, LLC</v>
          </cell>
          <cell r="AU2" t="str">
            <v>Kursat Misirlioglu</v>
          </cell>
          <cell r="AV2" t="str">
            <v>N/A</v>
          </cell>
          <cell r="AW2" t="str">
            <v>Pacific Southwest Community Development Corporation</v>
          </cell>
          <cell r="AX2" t="str">
            <v>N/A</v>
          </cell>
          <cell r="AY2" t="str">
            <v>N/A</v>
          </cell>
          <cell r="AZ2" t="str">
            <v>N/A</v>
          </cell>
          <cell r="BA2" t="str">
            <v>N/A</v>
          </cell>
          <cell r="BB2" t="str">
            <v>N/A</v>
          </cell>
          <cell r="BC2" t="str">
            <v>Mirka Investments, LLC</v>
          </cell>
          <cell r="BD2" t="str">
            <v>600 B St, Suite 300</v>
          </cell>
          <cell r="BE2" t="str">
            <v>San Diego, CA 92101</v>
          </cell>
          <cell r="BF2" t="str">
            <v>Kursat Misirlioglu</v>
          </cell>
          <cell r="BG2" t="str">
            <v>kursatm@mirkainvest.com</v>
          </cell>
          <cell r="BH2">
            <v>0.9</v>
          </cell>
          <cell r="BI2">
            <v>0</v>
          </cell>
          <cell r="BJ2" t="str">
            <v>No</v>
          </cell>
          <cell r="BK2" t="str">
            <v>No</v>
          </cell>
          <cell r="BL2" t="str">
            <v>No</v>
          </cell>
          <cell r="BM2" t="str">
            <v>No</v>
          </cell>
          <cell r="BN2" t="str">
            <v>No</v>
          </cell>
          <cell r="BO2">
            <v>0</v>
          </cell>
          <cell r="BP2">
            <v>10</v>
          </cell>
          <cell r="BQ2">
            <v>20</v>
          </cell>
          <cell r="BR2">
            <v>10</v>
          </cell>
          <cell r="BS2">
            <v>10</v>
          </cell>
          <cell r="BT2">
            <v>10</v>
          </cell>
          <cell r="BU2">
            <v>8</v>
          </cell>
          <cell r="BV2">
            <v>10</v>
          </cell>
          <cell r="BW2">
            <v>9</v>
          </cell>
          <cell r="BX2">
            <v>10</v>
          </cell>
          <cell r="BY2">
            <v>12</v>
          </cell>
          <cell r="BZ2">
            <v>10</v>
          </cell>
          <cell r="CA2" t="str">
            <v>City of San Diego</v>
          </cell>
          <cell r="CB2" t="str">
            <v>Colin Miller</v>
          </cell>
          <cell r="CC2" t="str">
            <v>Senior Vice President Housing Finance &amp; Property Management</v>
          </cell>
          <cell r="CD2" t="str">
            <v>1122 Broadway, Suite 300</v>
          </cell>
          <cell r="CE2" t="str">
            <v>San Diego</v>
          </cell>
          <cell r="CF2">
            <v>92101</v>
          </cell>
          <cell r="CG2" t="str">
            <v>Mirka Investments, LLC</v>
          </cell>
          <cell r="CH2" t="str">
            <v>600 B Street, Suite 300</v>
          </cell>
          <cell r="CI2" t="str">
            <v>San Diego</v>
          </cell>
          <cell r="CJ2" t="str">
            <v>CA</v>
          </cell>
          <cell r="CK2">
            <v>92101</v>
          </cell>
          <cell r="CL2" t="str">
            <v>Kursat Misirlioglu</v>
          </cell>
          <cell r="CM2" t="str">
            <v>kursatm@mirkainvest.com</v>
          </cell>
          <cell r="CN2" t="str">
            <v>kursatm@mirkainvest.com</v>
          </cell>
          <cell r="CO2" t="str">
            <v>N/A</v>
          </cell>
          <cell r="CP2" t="str">
            <v>N/A</v>
          </cell>
          <cell r="CQ2" t="str">
            <v>kursatm@mirkainvest.com</v>
          </cell>
          <cell r="CR2" t="str">
            <v>No</v>
          </cell>
        </row>
        <row r="3">
          <cell r="A3" t="str">
            <v>CA-23-649</v>
          </cell>
          <cell r="B3" t="str">
            <v>Historic Lincoln Theatre</v>
          </cell>
          <cell r="C3">
            <v>2002564.9</v>
          </cell>
          <cell r="D3">
            <v>0</v>
          </cell>
          <cell r="E3">
            <v>25000000</v>
          </cell>
          <cell r="F3">
            <v>119</v>
          </cell>
          <cell r="G3">
            <v>0.81683527851744497</v>
          </cell>
          <cell r="H3">
            <v>1</v>
          </cell>
          <cell r="I3" t="str">
            <v>BIPOC</v>
          </cell>
          <cell r="J3" t="str">
            <v>Homeless</v>
          </cell>
          <cell r="K3" t="str">
            <v>ELI/VLI</v>
          </cell>
          <cell r="L3" t="str">
            <v>City of Los Angeles</v>
          </cell>
          <cell r="N3" t="str">
            <v xml:space="preserve">California Municipal Finance Authority </v>
          </cell>
          <cell r="O3">
            <v>50121282</v>
          </cell>
          <cell r="P3">
            <v>7600000</v>
          </cell>
          <cell r="Q3">
            <v>46635</v>
          </cell>
          <cell r="R3" t="str">
            <v>40%/60%</v>
          </cell>
          <cell r="S3" t="str">
            <v>New Construction</v>
          </cell>
          <cell r="T3" t="str">
            <v>No</v>
          </cell>
          <cell r="U3" t="str">
            <v>Special Needs</v>
          </cell>
          <cell r="V3">
            <v>59</v>
          </cell>
          <cell r="W3" t="str">
            <v>No</v>
          </cell>
          <cell r="X3" t="str">
            <v>City of Los Angeles</v>
          </cell>
          <cell r="Y3" t="str">
            <v xml:space="preserve">2312, 2320, 2322, 2324, and 2332 South Central Avenue and 1115 East 25th Street </v>
          </cell>
          <cell r="Z3" t="str">
            <v>N/A</v>
          </cell>
          <cell r="AA3" t="str">
            <v>Los Angeles</v>
          </cell>
          <cell r="AB3" t="str">
            <v>Los Angeles</v>
          </cell>
          <cell r="AC3">
            <v>90011</v>
          </cell>
          <cell r="AD3">
            <v>60</v>
          </cell>
          <cell r="AE3">
            <v>59</v>
          </cell>
          <cell r="AF3">
            <v>0</v>
          </cell>
          <cell r="AG3">
            <v>59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0.30000000000000004</v>
          </cell>
          <cell r="AO3">
            <v>0.29999857386175388</v>
          </cell>
          <cell r="AP3">
            <v>835354.7</v>
          </cell>
          <cell r="AQ3">
            <v>1</v>
          </cell>
          <cell r="AR3" t="str">
            <v>No</v>
          </cell>
          <cell r="AS3" t="str">
            <v>Yes</v>
          </cell>
          <cell r="AT3" t="str">
            <v xml:space="preserve">Coalition for Responsible Community Development </v>
          </cell>
          <cell r="AU3" t="str">
            <v>Mark Wilson</v>
          </cell>
          <cell r="AV3" t="str">
            <v>N/A</v>
          </cell>
          <cell r="AW3" t="str">
            <v>N/A</v>
          </cell>
          <cell r="AX3" t="str">
            <v>N/A</v>
          </cell>
          <cell r="AY3" t="str">
            <v>N/A</v>
          </cell>
          <cell r="AZ3" t="str">
            <v>N/A</v>
          </cell>
          <cell r="BA3" t="str">
            <v>N/A</v>
          </cell>
          <cell r="BB3" t="str">
            <v>N/A</v>
          </cell>
          <cell r="BC3" t="str">
            <v xml:space="preserve">Coalition for Responsible Community Development </v>
          </cell>
          <cell r="BD3" t="str">
            <v>3101 S Grand Ave</v>
          </cell>
          <cell r="BE3" t="str">
            <v>Los Angeles, CA 90007</v>
          </cell>
          <cell r="BF3" t="str">
            <v xml:space="preserve">Mark Wilson </v>
          </cell>
          <cell r="BG3" t="str">
            <v>mwilson@coalitionrcd.org</v>
          </cell>
          <cell r="BH3">
            <v>0.89990999999999999</v>
          </cell>
          <cell r="BI3">
            <v>0</v>
          </cell>
          <cell r="BJ3" t="str">
            <v>No</v>
          </cell>
          <cell r="BK3" t="str">
            <v>No</v>
          </cell>
          <cell r="BL3" t="str">
            <v>No</v>
          </cell>
          <cell r="BM3" t="str">
            <v>No</v>
          </cell>
          <cell r="BN3" t="str">
            <v>No</v>
          </cell>
          <cell r="BO3">
            <v>0</v>
          </cell>
          <cell r="BP3">
            <v>10</v>
          </cell>
          <cell r="BQ3">
            <v>20</v>
          </cell>
          <cell r="BR3">
            <v>10</v>
          </cell>
          <cell r="BS3">
            <v>10</v>
          </cell>
          <cell r="BT3">
            <v>10</v>
          </cell>
          <cell r="BU3">
            <v>8</v>
          </cell>
          <cell r="BV3">
            <v>10</v>
          </cell>
          <cell r="BW3">
            <v>9</v>
          </cell>
          <cell r="BX3">
            <v>10</v>
          </cell>
          <cell r="BY3">
            <v>12</v>
          </cell>
          <cell r="BZ3">
            <v>10</v>
          </cell>
          <cell r="CA3" t="str">
            <v>City of Los Angeles</v>
          </cell>
          <cell r="CB3" t="str">
            <v>Timothy Elliott</v>
          </cell>
          <cell r="CC3" t="str">
            <v>Community Housing Program Manager</v>
          </cell>
          <cell r="CD3" t="str">
            <v>1200 W. 7th St., 8th Floor</v>
          </cell>
          <cell r="CE3" t="str">
            <v xml:space="preserve">Los Angeles </v>
          </cell>
          <cell r="CF3">
            <v>90017</v>
          </cell>
          <cell r="CG3" t="str">
            <v xml:space="preserve">Historic Lincoln Theatre LP </v>
          </cell>
          <cell r="CH3" t="str">
            <v>3101 S Grand. Ave</v>
          </cell>
          <cell r="CI3" t="str">
            <v>Los Angeles</v>
          </cell>
          <cell r="CJ3" t="str">
            <v>CA</v>
          </cell>
          <cell r="CK3">
            <v>90007</v>
          </cell>
          <cell r="CL3" t="str">
            <v>Van Scott</v>
          </cell>
          <cell r="CM3" t="str">
            <v>van@crcdpartners.com</v>
          </cell>
          <cell r="CN3" t="str">
            <v>mwilson@coalitionrcd.org</v>
          </cell>
          <cell r="CO3" t="str">
            <v>N/A</v>
          </cell>
          <cell r="CP3" t="str">
            <v>N/A</v>
          </cell>
          <cell r="CQ3" t="str">
            <v>van@crcdpartners.com</v>
          </cell>
          <cell r="CR3" t="str">
            <v>No</v>
          </cell>
        </row>
        <row r="4">
          <cell r="A4" t="str">
            <v>CA-23-592</v>
          </cell>
          <cell r="B4" t="str">
            <v>Bar Triangle Apartments</v>
          </cell>
          <cell r="C4">
            <v>1821911</v>
          </cell>
          <cell r="D4">
            <v>4887150</v>
          </cell>
          <cell r="E4">
            <v>21000000</v>
          </cell>
          <cell r="F4">
            <v>120</v>
          </cell>
          <cell r="G4">
            <v>0.62818079527176207</v>
          </cell>
          <cell r="H4">
            <v>0</v>
          </cell>
          <cell r="I4" t="str">
            <v>New Construction</v>
          </cell>
          <cell r="J4" t="str">
            <v>ELI/VLI</v>
          </cell>
          <cell r="K4" t="str">
            <v>N/A</v>
          </cell>
          <cell r="L4" t="str">
            <v>Northern</v>
          </cell>
          <cell r="N4" t="str">
            <v>California Municipal Finance Authority</v>
          </cell>
          <cell r="O4">
            <v>39862584</v>
          </cell>
          <cell r="P4">
            <v>1400000</v>
          </cell>
          <cell r="Q4">
            <v>66278</v>
          </cell>
          <cell r="R4" t="str">
            <v>40%/60%</v>
          </cell>
          <cell r="S4" t="str">
            <v>New Construction</v>
          </cell>
          <cell r="T4" t="str">
            <v>No</v>
          </cell>
          <cell r="U4" t="str">
            <v>Large Family</v>
          </cell>
          <cell r="V4">
            <v>0</v>
          </cell>
          <cell r="W4" t="str">
            <v>No</v>
          </cell>
          <cell r="X4" t="str">
            <v>Northern Region: Butte, Marin, Napa, Shasta, Solano, and Sonoma Counties</v>
          </cell>
          <cell r="Y4" t="str">
            <v>2225 Bar Triangle Street</v>
          </cell>
          <cell r="Z4" t="str">
            <v>N/A</v>
          </cell>
          <cell r="AA4" t="str">
            <v>Chico</v>
          </cell>
          <cell r="AB4" t="str">
            <v>Butte</v>
          </cell>
          <cell r="AC4">
            <v>95928</v>
          </cell>
          <cell r="AD4">
            <v>70</v>
          </cell>
          <cell r="AE4">
            <v>69</v>
          </cell>
          <cell r="AF4">
            <v>0</v>
          </cell>
          <cell r="AG4">
            <v>18</v>
          </cell>
          <cell r="AH4">
            <v>12</v>
          </cell>
          <cell r="AI4">
            <v>19</v>
          </cell>
          <cell r="AJ4">
            <v>20</v>
          </cell>
          <cell r="AK4">
            <v>0</v>
          </cell>
          <cell r="AL4">
            <v>0</v>
          </cell>
          <cell r="AM4">
            <v>0</v>
          </cell>
          <cell r="AN4">
            <v>0.45942028985507244</v>
          </cell>
          <cell r="AO4">
            <v>0.45955875681755198</v>
          </cell>
          <cell r="AP4">
            <v>569465.48571428575</v>
          </cell>
          <cell r="AQ4">
            <v>5</v>
          </cell>
          <cell r="AR4" t="str">
            <v>Yes</v>
          </cell>
          <cell r="AS4" t="str">
            <v>No</v>
          </cell>
          <cell r="AT4" t="str">
            <v>Chico Bar Triangle, LLC (to be formed)</v>
          </cell>
          <cell r="AU4" t="str">
            <v>Laurie Doyle</v>
          </cell>
          <cell r="AV4" t="str">
            <v>Central California Housing Corporation</v>
          </cell>
          <cell r="AW4" t="str">
            <v>Butte County Affordable Housing Development Corporation</v>
          </cell>
          <cell r="AX4" t="str">
            <v>Edward S. Mayer</v>
          </cell>
          <cell r="AY4" t="str">
            <v>Housing Authority of the County of Butte</v>
          </cell>
          <cell r="AZ4" t="str">
            <v>N/A</v>
          </cell>
          <cell r="BA4" t="str">
            <v>N/A</v>
          </cell>
          <cell r="BB4" t="str">
            <v>N/A</v>
          </cell>
          <cell r="BC4" t="str">
            <v>CCHC Developer, LLC</v>
          </cell>
          <cell r="BD4" t="str">
            <v>3128 Willow Avenue, Suite 101</v>
          </cell>
          <cell r="BE4" t="str">
            <v>Clovis, CA 93612</v>
          </cell>
          <cell r="BF4" t="str">
            <v>Laurie Doyle</v>
          </cell>
          <cell r="BG4" t="str">
            <v>Ldoyle@ahdcinc.com</v>
          </cell>
          <cell r="BH4">
            <v>0.86</v>
          </cell>
          <cell r="BI4">
            <v>0.82</v>
          </cell>
          <cell r="BJ4" t="str">
            <v>No</v>
          </cell>
          <cell r="BK4" t="str">
            <v>Yes</v>
          </cell>
          <cell r="BL4" t="str">
            <v>No</v>
          </cell>
          <cell r="BM4" t="str">
            <v>No</v>
          </cell>
          <cell r="BN4" t="str">
            <v>No</v>
          </cell>
          <cell r="BO4">
            <v>0</v>
          </cell>
          <cell r="BP4">
            <v>10</v>
          </cell>
          <cell r="BQ4">
            <v>20</v>
          </cell>
          <cell r="BR4">
            <v>10</v>
          </cell>
          <cell r="BS4">
            <v>10</v>
          </cell>
          <cell r="BT4">
            <v>10</v>
          </cell>
          <cell r="BU4">
            <v>8</v>
          </cell>
          <cell r="BV4">
            <v>10</v>
          </cell>
          <cell r="BW4">
            <v>10</v>
          </cell>
          <cell r="BX4">
            <v>10</v>
          </cell>
          <cell r="BY4">
            <v>12</v>
          </cell>
          <cell r="BZ4">
            <v>10</v>
          </cell>
          <cell r="CA4" t="str">
            <v>City of Chico</v>
          </cell>
          <cell r="CB4" t="str">
            <v>Mark Sorensen</v>
          </cell>
          <cell r="CC4" t="str">
            <v>City Manager</v>
          </cell>
          <cell r="CD4" t="str">
            <v>P.O. Box 3420</v>
          </cell>
          <cell r="CE4" t="str">
            <v>Chico</v>
          </cell>
          <cell r="CF4">
            <v>95927</v>
          </cell>
          <cell r="CG4" t="str">
            <v>Central California Housing Corporation</v>
          </cell>
          <cell r="CH4" t="str">
            <v>3128 Willow Avenue, Suite 101</v>
          </cell>
          <cell r="CI4" t="str">
            <v>Clovis</v>
          </cell>
          <cell r="CJ4" t="str">
            <v>CA</v>
          </cell>
          <cell r="CK4">
            <v>93612</v>
          </cell>
          <cell r="CL4" t="str">
            <v>Laurie Doyle</v>
          </cell>
          <cell r="CM4" t="str">
            <v>Ldoyle@ahdcinc.com</v>
          </cell>
          <cell r="CN4" t="str">
            <v>Ldoyle@ahdcinc.com</v>
          </cell>
          <cell r="CO4" t="str">
            <v>EdM@Butte-Housing.com</v>
          </cell>
          <cell r="CP4" t="str">
            <v>N/A</v>
          </cell>
          <cell r="CQ4" t="str">
            <v>Ldoyle@ahdcinc.com</v>
          </cell>
          <cell r="CR4" t="str">
            <v>No</v>
          </cell>
        </row>
        <row r="5">
          <cell r="A5" t="str">
            <v>CA-23-595</v>
          </cell>
          <cell r="B5" t="str">
            <v>Gibson Drive Apartments Phase I</v>
          </cell>
          <cell r="C5">
            <v>5231818.2</v>
          </cell>
          <cell r="D5">
            <v>0</v>
          </cell>
          <cell r="E5">
            <v>55335000</v>
          </cell>
          <cell r="F5">
            <v>120</v>
          </cell>
          <cell r="G5">
            <v>0.9067298536963796</v>
          </cell>
          <cell r="H5">
            <v>0</v>
          </cell>
          <cell r="I5" t="str">
            <v>New Construction</v>
          </cell>
          <cell r="J5" t="str">
            <v>N/A</v>
          </cell>
          <cell r="K5" t="str">
            <v>N/A</v>
          </cell>
          <cell r="L5" t="str">
            <v>Northern</v>
          </cell>
          <cell r="M5" t="str">
            <v>S</v>
          </cell>
          <cell r="N5" t="str">
            <v>California Municipal Finance Authority</v>
          </cell>
          <cell r="O5">
            <v>113628000</v>
          </cell>
          <cell r="P5">
            <v>6100000</v>
          </cell>
          <cell r="Q5">
            <v>244260</v>
          </cell>
          <cell r="R5" t="str">
            <v>40%/60%</v>
          </cell>
          <cell r="S5" t="str">
            <v>New Construction</v>
          </cell>
          <cell r="T5" t="str">
            <v>No</v>
          </cell>
          <cell r="U5" t="str">
            <v>Large Family</v>
          </cell>
          <cell r="V5">
            <v>0</v>
          </cell>
          <cell r="W5" t="str">
            <v>No</v>
          </cell>
          <cell r="X5" t="str">
            <v>Capital Region: El Dorado, Placer, Sacramento, Sutter, Yuba, and Yolo Counties</v>
          </cell>
          <cell r="Y5" t="str">
            <v>540, 556, 564, 572, and 580 Gibson Drive</v>
          </cell>
          <cell r="Z5" t="str">
            <v>N/A</v>
          </cell>
          <cell r="AA5" t="str">
            <v>Roseville</v>
          </cell>
          <cell r="AB5" t="str">
            <v>Placer</v>
          </cell>
          <cell r="AC5">
            <v>95678</v>
          </cell>
          <cell r="AD5">
            <v>261</v>
          </cell>
          <cell r="AE5">
            <v>258</v>
          </cell>
          <cell r="AF5">
            <v>0</v>
          </cell>
          <cell r="AG5">
            <v>28</v>
          </cell>
          <cell r="AH5">
            <v>0</v>
          </cell>
          <cell r="AI5">
            <v>54</v>
          </cell>
          <cell r="AJ5">
            <v>113</v>
          </cell>
          <cell r="AK5">
            <v>0</v>
          </cell>
          <cell r="AL5">
            <v>63</v>
          </cell>
          <cell r="AM5">
            <v>0</v>
          </cell>
          <cell r="AN5">
            <v>0.59534883720930243</v>
          </cell>
          <cell r="AO5">
            <v>0.59543010077651359</v>
          </cell>
          <cell r="AP5">
            <v>435356.32183908048</v>
          </cell>
          <cell r="AQ5">
            <v>13</v>
          </cell>
          <cell r="AR5" t="str">
            <v>Yes</v>
          </cell>
          <cell r="AS5" t="str">
            <v>No</v>
          </cell>
          <cell r="AT5" t="str">
            <v>PacH Roseville Holdings, LLC</v>
          </cell>
          <cell r="AU5" t="str">
            <v>Mark Wiese</v>
          </cell>
          <cell r="AV5" t="str">
            <v>Pacific Housing, Inc.</v>
          </cell>
          <cell r="AW5" t="str">
            <v>Roseville Affordable Admin GP, LLC</v>
          </cell>
          <cell r="AX5" t="str">
            <v>Greg Anderson</v>
          </cell>
          <cell r="AY5" t="str">
            <v>Shea Properties LLC</v>
          </cell>
          <cell r="AZ5" t="str">
            <v>N/A</v>
          </cell>
          <cell r="BA5" t="str">
            <v>N/A</v>
          </cell>
          <cell r="BB5" t="str">
            <v>N/A</v>
          </cell>
          <cell r="BC5" t="str">
            <v>Roseville Affordable Developer, LLC</v>
          </cell>
          <cell r="BD5" t="str">
            <v>130 Vantis, Suite 200</v>
          </cell>
          <cell r="BE5" t="str">
            <v>Aliso Viejo, CA 92656</v>
          </cell>
          <cell r="BF5" t="str">
            <v>Greg Anderson</v>
          </cell>
          <cell r="BG5" t="str">
            <v>greg.anderson@sheaproperties.com</v>
          </cell>
          <cell r="BH5">
            <v>0.88</v>
          </cell>
          <cell r="BI5">
            <v>0</v>
          </cell>
          <cell r="BJ5" t="str">
            <v>No</v>
          </cell>
          <cell r="BK5" t="str">
            <v>No</v>
          </cell>
          <cell r="BL5" t="str">
            <v>No</v>
          </cell>
          <cell r="BM5" t="str">
            <v>Yes</v>
          </cell>
          <cell r="BN5" t="str">
            <v>No</v>
          </cell>
          <cell r="BO5">
            <v>0</v>
          </cell>
          <cell r="BP5">
            <v>10</v>
          </cell>
          <cell r="BQ5">
            <v>20</v>
          </cell>
          <cell r="BR5">
            <v>10</v>
          </cell>
          <cell r="BS5">
            <v>10</v>
          </cell>
          <cell r="BT5">
            <v>10</v>
          </cell>
          <cell r="BU5">
            <v>8</v>
          </cell>
          <cell r="BV5">
            <v>10</v>
          </cell>
          <cell r="BW5">
            <v>10</v>
          </cell>
          <cell r="BX5">
            <v>10</v>
          </cell>
          <cell r="BY5">
            <v>12</v>
          </cell>
          <cell r="BZ5">
            <v>10</v>
          </cell>
          <cell r="CA5" t="str">
            <v>City of Roseville</v>
          </cell>
          <cell r="CB5" t="str">
            <v>Dominick Casey</v>
          </cell>
          <cell r="CC5" t="str">
            <v>City Manager</v>
          </cell>
          <cell r="CD5" t="str">
            <v>311 Vernon Street</v>
          </cell>
          <cell r="CE5" t="str">
            <v>Roseville</v>
          </cell>
          <cell r="CF5">
            <v>95678</v>
          </cell>
          <cell r="CG5" t="str">
            <v>Roseville Affordable, LP</v>
          </cell>
          <cell r="CH5" t="str">
            <v>130 Vantis, Suite 200</v>
          </cell>
          <cell r="CI5" t="str">
            <v>Aliso Viejo</v>
          </cell>
          <cell r="CJ5" t="str">
            <v>CA</v>
          </cell>
          <cell r="CK5">
            <v>92656</v>
          </cell>
          <cell r="CL5" t="str">
            <v>Greg Anderson</v>
          </cell>
          <cell r="CM5" t="str">
            <v>greg.anderson@sheaproperties.com</v>
          </cell>
          <cell r="CN5" t="str">
            <v>mwiese@pacifichousing.org</v>
          </cell>
          <cell r="CO5" t="str">
            <v>greg.anderson@sheaproperties.com</v>
          </cell>
          <cell r="CP5" t="str">
            <v>N/A</v>
          </cell>
          <cell r="CQ5" t="str">
            <v>max@nardoniassociates.com</v>
          </cell>
          <cell r="CR5" t="str">
            <v>No</v>
          </cell>
        </row>
        <row r="6">
          <cell r="A6" t="str">
            <v>CA-23-596</v>
          </cell>
          <cell r="B6" t="str">
            <v>Gibson Drive Apartments Phase II</v>
          </cell>
          <cell r="C6">
            <v>1782500</v>
          </cell>
          <cell r="D6">
            <v>0</v>
          </cell>
          <cell r="E6">
            <v>19643500</v>
          </cell>
          <cell r="F6">
            <v>120</v>
          </cell>
          <cell r="G6">
            <v>0.82897637435208493</v>
          </cell>
          <cell r="H6">
            <v>0</v>
          </cell>
          <cell r="I6" t="str">
            <v>New Construction</v>
          </cell>
          <cell r="J6" t="str">
            <v>N/A</v>
          </cell>
          <cell r="K6" t="str">
            <v>N/A</v>
          </cell>
          <cell r="L6" t="str">
            <v>Northern</v>
          </cell>
          <cell r="M6" t="str">
            <v>G</v>
          </cell>
          <cell r="N6" t="str">
            <v>California Municipal Finance Authority</v>
          </cell>
          <cell r="O6">
            <v>38910000</v>
          </cell>
          <cell r="P6">
            <v>2400000</v>
          </cell>
          <cell r="Q6">
            <v>99220</v>
          </cell>
          <cell r="R6" t="str">
            <v>40%/60%</v>
          </cell>
          <cell r="S6" t="str">
            <v>New Construction</v>
          </cell>
          <cell r="T6" t="str">
            <v>No</v>
          </cell>
          <cell r="U6" t="str">
            <v>Large Family</v>
          </cell>
          <cell r="V6">
            <v>0</v>
          </cell>
          <cell r="W6" t="str">
            <v>No</v>
          </cell>
          <cell r="X6" t="str">
            <v>Capital Region: El Dorado, Placer, Sacramento, Sutter, Yuba, and Yolo Counties</v>
          </cell>
          <cell r="Y6" t="str">
            <v>540, 556, 564, 572, and 580 Gibson Drive</v>
          </cell>
          <cell r="Z6" t="str">
            <v>N/A</v>
          </cell>
          <cell r="AA6" t="str">
            <v>Roseville</v>
          </cell>
          <cell r="AB6" t="str">
            <v>Placer</v>
          </cell>
          <cell r="AC6">
            <v>95678</v>
          </cell>
          <cell r="AD6">
            <v>95</v>
          </cell>
          <cell r="AE6">
            <v>94</v>
          </cell>
          <cell r="AF6">
            <v>0</v>
          </cell>
          <cell r="AG6">
            <v>11</v>
          </cell>
          <cell r="AH6">
            <v>0</v>
          </cell>
          <cell r="AI6">
            <v>19</v>
          </cell>
          <cell r="AJ6">
            <v>41</v>
          </cell>
          <cell r="AK6">
            <v>0</v>
          </cell>
          <cell r="AL6">
            <v>23</v>
          </cell>
          <cell r="AM6">
            <v>0</v>
          </cell>
          <cell r="AN6">
            <v>0.59361702127659566</v>
          </cell>
          <cell r="AO6">
            <v>0.5936876607072219</v>
          </cell>
          <cell r="AP6">
            <v>409578.94736842107</v>
          </cell>
          <cell r="AQ6">
            <v>5</v>
          </cell>
          <cell r="AR6" t="str">
            <v>Yes</v>
          </cell>
          <cell r="AS6" t="str">
            <v>No</v>
          </cell>
          <cell r="AT6" t="str">
            <v>PacH Roseville II Holdings, LLC</v>
          </cell>
          <cell r="AU6" t="str">
            <v>Mark Wiese</v>
          </cell>
          <cell r="AV6" t="str">
            <v>Pacific Housing, Inc.</v>
          </cell>
          <cell r="AW6" t="str">
            <v>Roseville Affordable Admin GP II, LLC</v>
          </cell>
          <cell r="AX6" t="str">
            <v>Greg Anderson</v>
          </cell>
          <cell r="AY6" t="str">
            <v>Shea Properties LLC</v>
          </cell>
          <cell r="AZ6" t="str">
            <v>N/A</v>
          </cell>
          <cell r="BA6" t="str">
            <v>N/A</v>
          </cell>
          <cell r="BB6" t="str">
            <v>N/A</v>
          </cell>
          <cell r="BC6" t="str">
            <v>Roseville Affordable Developer II, LLC</v>
          </cell>
          <cell r="BD6" t="str">
            <v>130 Vantis, Suite 200</v>
          </cell>
          <cell r="BE6" t="str">
            <v>Aliso Viejo, CA 92656</v>
          </cell>
          <cell r="BF6" t="str">
            <v>Greg Anderson</v>
          </cell>
          <cell r="BG6" t="str">
            <v>greg.anderson@sheaproperties.com</v>
          </cell>
          <cell r="BH6">
            <v>0.88</v>
          </cell>
          <cell r="BI6">
            <v>0</v>
          </cell>
          <cell r="BJ6" t="str">
            <v>No</v>
          </cell>
          <cell r="BK6" t="str">
            <v>No</v>
          </cell>
          <cell r="BL6" t="str">
            <v>No</v>
          </cell>
          <cell r="BM6" t="str">
            <v>Yes</v>
          </cell>
          <cell r="BN6" t="str">
            <v>No</v>
          </cell>
          <cell r="BO6">
            <v>0</v>
          </cell>
          <cell r="BP6">
            <v>10</v>
          </cell>
          <cell r="BQ6">
            <v>20</v>
          </cell>
          <cell r="BR6">
            <v>10</v>
          </cell>
          <cell r="BS6">
            <v>10</v>
          </cell>
          <cell r="BT6">
            <v>10</v>
          </cell>
          <cell r="BU6">
            <v>8</v>
          </cell>
          <cell r="BV6">
            <v>10</v>
          </cell>
          <cell r="BW6">
            <v>10</v>
          </cell>
          <cell r="BX6">
            <v>10</v>
          </cell>
          <cell r="BY6">
            <v>12</v>
          </cell>
          <cell r="BZ6">
            <v>10</v>
          </cell>
          <cell r="CA6" t="str">
            <v>City of Roseville</v>
          </cell>
          <cell r="CB6" t="str">
            <v>Dominick Casey</v>
          </cell>
          <cell r="CC6" t="str">
            <v>City Manager</v>
          </cell>
          <cell r="CD6" t="str">
            <v>311 Vernon Street</v>
          </cell>
          <cell r="CE6" t="str">
            <v>Roseville</v>
          </cell>
          <cell r="CF6">
            <v>95678</v>
          </cell>
          <cell r="CG6" t="str">
            <v>Roseville Affordable II, LP</v>
          </cell>
          <cell r="CH6" t="str">
            <v>130 Vantis, Suite 200</v>
          </cell>
          <cell r="CI6" t="str">
            <v>Aliso Viejo</v>
          </cell>
          <cell r="CJ6" t="str">
            <v>CA</v>
          </cell>
          <cell r="CK6">
            <v>92656</v>
          </cell>
          <cell r="CL6" t="str">
            <v>Greg Anderson</v>
          </cell>
          <cell r="CM6" t="str">
            <v>greg.anderson@sheaproperties.com</v>
          </cell>
          <cell r="CN6" t="str">
            <v>mwiese@pacifichousing.org</v>
          </cell>
          <cell r="CO6" t="str">
            <v>greg.anderson@sheaproperties.com</v>
          </cell>
          <cell r="CP6" t="str">
            <v>N/A</v>
          </cell>
          <cell r="CQ6" t="str">
            <v>max@nardoniassociates.com</v>
          </cell>
          <cell r="CR6" t="str">
            <v>No</v>
          </cell>
        </row>
        <row r="7">
          <cell r="A7" t="str">
            <v>CA-23-598</v>
          </cell>
          <cell r="B7" t="str">
            <v>Dakota</v>
          </cell>
          <cell r="C7">
            <v>2755300</v>
          </cell>
          <cell r="D7">
            <v>12196245</v>
          </cell>
          <cell r="E7">
            <v>38215368</v>
          </cell>
          <cell r="F7">
            <v>120</v>
          </cell>
          <cell r="G7">
            <v>0.68968907746826968</v>
          </cell>
          <cell r="H7">
            <v>0</v>
          </cell>
          <cell r="I7" t="str">
            <v>New Construction</v>
          </cell>
          <cell r="J7" t="str">
            <v>ELI/VLI</v>
          </cell>
          <cell r="K7" t="str">
            <v>N/A</v>
          </cell>
          <cell r="L7" t="str">
            <v>Inland</v>
          </cell>
          <cell r="N7" t="str">
            <v>California Municipal Finance Authority</v>
          </cell>
          <cell r="O7">
            <v>73460978</v>
          </cell>
          <cell r="P7">
            <v>600000</v>
          </cell>
          <cell r="Q7">
            <v>130390</v>
          </cell>
          <cell r="R7" t="str">
            <v>40%/60%</v>
          </cell>
          <cell r="S7" t="str">
            <v>New Construction</v>
          </cell>
          <cell r="T7" t="str">
            <v>Yes</v>
          </cell>
          <cell r="U7" t="str">
            <v>Large Family</v>
          </cell>
          <cell r="V7">
            <v>0</v>
          </cell>
          <cell r="W7" t="str">
            <v>No</v>
          </cell>
          <cell r="X7" t="str">
            <v>Central Valley Region: Fresno, Kern, Kings, Madera, Merced, San Joaquin, Stanislaus, and Tulare Counties</v>
          </cell>
          <cell r="Y7" t="str">
            <v>3787 N. Blackstone Ave</v>
          </cell>
          <cell r="Z7" t="str">
            <v>N/A</v>
          </cell>
          <cell r="AA7" t="str">
            <v>Fresno</v>
          </cell>
          <cell r="AB7" t="str">
            <v>Fresno</v>
          </cell>
          <cell r="AC7">
            <v>93726</v>
          </cell>
          <cell r="AD7">
            <v>114</v>
          </cell>
          <cell r="AE7">
            <v>113</v>
          </cell>
          <cell r="AF7">
            <v>0</v>
          </cell>
          <cell r="AG7">
            <v>30</v>
          </cell>
          <cell r="AH7">
            <v>0</v>
          </cell>
          <cell r="AI7">
            <v>32</v>
          </cell>
          <cell r="AJ7">
            <v>51</v>
          </cell>
          <cell r="AK7">
            <v>0</v>
          </cell>
          <cell r="AL7">
            <v>0</v>
          </cell>
          <cell r="AM7">
            <v>0</v>
          </cell>
          <cell r="AN7">
            <v>0.49203539823008852</v>
          </cell>
          <cell r="AO7">
            <v>0.49216364804317531</v>
          </cell>
          <cell r="AP7">
            <v>644394.5438596491</v>
          </cell>
          <cell r="AQ7">
            <v>1</v>
          </cell>
          <cell r="AR7" t="str">
            <v>No</v>
          </cell>
          <cell r="AS7" t="str">
            <v>No</v>
          </cell>
          <cell r="AT7" t="str">
            <v>Housing on Merit XXVI LLC</v>
          </cell>
          <cell r="AU7" t="str">
            <v>David Cottingham</v>
          </cell>
          <cell r="AV7" t="str">
            <v>Housing on Merit</v>
          </cell>
          <cell r="AW7" t="str">
            <v>UP Dakota LLC</v>
          </cell>
          <cell r="AX7" t="str">
            <v>Alex Koerner</v>
          </cell>
          <cell r="AY7" t="str">
            <v>UP Holdings California, LLC</v>
          </cell>
          <cell r="AZ7" t="str">
            <v>RHCB Dakota LLC</v>
          </cell>
          <cell r="BA7" t="str">
            <v>Wayne Rutledge</v>
          </cell>
          <cell r="BB7" t="str">
            <v>RHCB Development LP</v>
          </cell>
          <cell r="BC7" t="str">
            <v>UP Holdings California, LLC</v>
          </cell>
          <cell r="BD7" t="str">
            <v>6083 N Figarden Drive #656</v>
          </cell>
          <cell r="BE7" t="str">
            <v>Fresno, CA 93722</v>
          </cell>
          <cell r="BF7" t="str">
            <v>Alex Koerner</v>
          </cell>
          <cell r="BG7" t="str">
            <v>alex.koerner@upholdings.net</v>
          </cell>
          <cell r="BH7">
            <v>0.92600000000000005</v>
          </cell>
          <cell r="BI7">
            <v>0.8</v>
          </cell>
          <cell r="BJ7" t="str">
            <v>No</v>
          </cell>
          <cell r="BK7" t="str">
            <v>Yes</v>
          </cell>
          <cell r="BL7" t="str">
            <v>No</v>
          </cell>
          <cell r="BM7" t="str">
            <v>No</v>
          </cell>
          <cell r="BN7" t="str">
            <v>No</v>
          </cell>
          <cell r="BO7">
            <v>0</v>
          </cell>
          <cell r="BP7">
            <v>10</v>
          </cell>
          <cell r="BQ7">
            <v>19.999999999999996</v>
          </cell>
          <cell r="BR7">
            <v>10</v>
          </cell>
          <cell r="BS7">
            <v>10</v>
          </cell>
          <cell r="BT7">
            <v>10</v>
          </cell>
          <cell r="BU7">
            <v>8</v>
          </cell>
          <cell r="BV7">
            <v>10</v>
          </cell>
          <cell r="BW7">
            <v>10</v>
          </cell>
          <cell r="BX7">
            <v>10</v>
          </cell>
          <cell r="BY7">
            <v>12</v>
          </cell>
          <cell r="BZ7">
            <v>10</v>
          </cell>
          <cell r="CA7" t="str">
            <v>City of Fresno</v>
          </cell>
          <cell r="CB7" t="str">
            <v>Georgeanne White</v>
          </cell>
          <cell r="CC7" t="str">
            <v>City Manager</v>
          </cell>
          <cell r="CD7" t="str">
            <v>2600 Fresno Street, Room 2064</v>
          </cell>
          <cell r="CE7" t="str">
            <v>Fresno</v>
          </cell>
          <cell r="CF7">
            <v>93721</v>
          </cell>
          <cell r="CG7" t="str">
            <v>Dakota Fresno LP</v>
          </cell>
          <cell r="CH7" t="str">
            <v>6083 N Figarden Drive #656</v>
          </cell>
          <cell r="CI7" t="str">
            <v>Fresno</v>
          </cell>
          <cell r="CJ7" t="str">
            <v>CA</v>
          </cell>
          <cell r="CK7">
            <v>93722</v>
          </cell>
          <cell r="CL7" t="str">
            <v>Alex Koerner</v>
          </cell>
          <cell r="CM7" t="str">
            <v>alex.koerner@upholdings.net</v>
          </cell>
          <cell r="CN7" t="str">
            <v>rlawson@housingonmerit.org</v>
          </cell>
          <cell r="CO7" t="str">
            <v>alex.koerner@upholdings.net</v>
          </cell>
          <cell r="CP7" t="str">
            <v>wayne@uhbagels.com</v>
          </cell>
          <cell r="CQ7" t="str">
            <v>alex.koerner@upholdings.net</v>
          </cell>
          <cell r="CR7" t="str">
            <v>No</v>
          </cell>
        </row>
        <row r="8">
          <cell r="A8" t="str">
            <v>CA-23-599</v>
          </cell>
          <cell r="B8" t="str">
            <v xml:space="preserve">Santa Fe Springs Transit Square </v>
          </cell>
          <cell r="C8">
            <v>1872155.6</v>
          </cell>
          <cell r="D8">
            <v>0</v>
          </cell>
          <cell r="E8">
            <v>21395848</v>
          </cell>
          <cell r="F8">
            <v>119</v>
          </cell>
          <cell r="G8">
            <v>0.94251055052747323</v>
          </cell>
          <cell r="H8">
            <v>0.50574712643678166</v>
          </cell>
          <cell r="I8" t="str">
            <v>New Construction</v>
          </cell>
          <cell r="J8" t="str">
            <v>Homeless</v>
          </cell>
          <cell r="K8" t="str">
            <v>N/A</v>
          </cell>
          <cell r="L8" t="str">
            <v>Balance of Los Angeles County</v>
          </cell>
          <cell r="M8" t="str">
            <v>H</v>
          </cell>
          <cell r="N8" t="str">
            <v>California Municipal Finance Authority</v>
          </cell>
          <cell r="O8">
            <v>41632948</v>
          </cell>
          <cell r="P8">
            <v>3200000</v>
          </cell>
          <cell r="Q8">
            <v>66700</v>
          </cell>
          <cell r="R8" t="str">
            <v>40%/60%</v>
          </cell>
          <cell r="S8" t="str">
            <v>New Construction</v>
          </cell>
          <cell r="T8" t="str">
            <v>Yes</v>
          </cell>
          <cell r="U8" t="str">
            <v>Special Needs</v>
          </cell>
          <cell r="V8">
            <v>44</v>
          </cell>
          <cell r="W8" t="str">
            <v>No</v>
          </cell>
          <cell r="X8" t="str">
            <v>Balance of Los Angeles County</v>
          </cell>
          <cell r="Y8" t="str">
            <v xml:space="preserve">11330-11350 Washington Blvd																						</v>
          </cell>
          <cell r="Z8" t="str">
            <v>N/A</v>
          </cell>
          <cell r="AA8" t="str">
            <v>Santa Fe Springs</v>
          </cell>
          <cell r="AB8" t="str">
            <v>Los Angeles</v>
          </cell>
          <cell r="AC8">
            <v>90606</v>
          </cell>
          <cell r="AD8">
            <v>88</v>
          </cell>
          <cell r="AE8">
            <v>87</v>
          </cell>
          <cell r="AF8">
            <v>0</v>
          </cell>
          <cell r="AG8">
            <v>27</v>
          </cell>
          <cell r="AH8">
            <v>0</v>
          </cell>
          <cell r="AI8">
            <v>27</v>
          </cell>
          <cell r="AJ8">
            <v>33</v>
          </cell>
          <cell r="AK8">
            <v>0</v>
          </cell>
          <cell r="AL8">
            <v>0</v>
          </cell>
          <cell r="AM8">
            <v>0</v>
          </cell>
          <cell r="AN8">
            <v>0.47586206896551719</v>
          </cell>
          <cell r="AO8">
            <v>0.45445024541219869</v>
          </cell>
          <cell r="AP8">
            <v>473101.68181818182</v>
          </cell>
          <cell r="AQ8">
            <v>1</v>
          </cell>
          <cell r="AR8" t="str">
            <v>Yes</v>
          </cell>
          <cell r="AS8" t="str">
            <v>No</v>
          </cell>
          <cell r="AT8" t="str">
            <v>Transit SFS GP, LLC</v>
          </cell>
          <cell r="AU8" t="str">
            <v>Dalila Sotelo</v>
          </cell>
          <cell r="AV8" t="str">
            <v>Primestor Development, LLC</v>
          </cell>
          <cell r="AW8" t="str">
            <v>ALA Santa Fe, LLC</v>
          </cell>
          <cell r="AX8" t="str">
            <v xml:space="preserve">Helen Heish </v>
          </cell>
          <cell r="AY8" t="str">
            <v>Affordable Living for the Aging, Inc.</v>
          </cell>
          <cell r="AZ8" t="str">
            <v>N/A</v>
          </cell>
          <cell r="BA8" t="str">
            <v>N/A</v>
          </cell>
          <cell r="BB8" t="str">
            <v>N/A</v>
          </cell>
          <cell r="BC8" t="str">
            <v>Primestor Development, LLC</v>
          </cell>
          <cell r="BD8" t="str">
            <v>9950 Jefferson Blvd, Bldg 2</v>
          </cell>
          <cell r="BE8" t="str">
            <v>Culver City, CA 90232</v>
          </cell>
          <cell r="BF8" t="str">
            <v>Dalila Sotelo</v>
          </cell>
          <cell r="BG8" t="str">
            <v>dsotelo@primestor.com</v>
          </cell>
          <cell r="BH8">
            <v>0.9</v>
          </cell>
          <cell r="BI8">
            <v>0</v>
          </cell>
          <cell r="BJ8" t="str">
            <v>No</v>
          </cell>
          <cell r="BK8" t="str">
            <v>No</v>
          </cell>
          <cell r="BL8" t="str">
            <v>No</v>
          </cell>
          <cell r="BM8" t="str">
            <v>No</v>
          </cell>
          <cell r="BN8" t="str">
            <v>Yes</v>
          </cell>
          <cell r="BO8">
            <v>0</v>
          </cell>
          <cell r="BP8">
            <v>10</v>
          </cell>
          <cell r="BQ8">
            <v>20</v>
          </cell>
          <cell r="BR8">
            <v>10</v>
          </cell>
          <cell r="BS8">
            <v>10</v>
          </cell>
          <cell r="BT8">
            <v>10</v>
          </cell>
          <cell r="BU8">
            <v>8</v>
          </cell>
          <cell r="BV8">
            <v>10</v>
          </cell>
          <cell r="BW8">
            <v>9</v>
          </cell>
          <cell r="BX8">
            <v>10</v>
          </cell>
          <cell r="BY8">
            <v>12</v>
          </cell>
          <cell r="BZ8">
            <v>10</v>
          </cell>
          <cell r="CA8" t="str">
            <v>City of Santa Fe Springs</v>
          </cell>
          <cell r="CB8" t="str">
            <v>Wayne Morrell</v>
          </cell>
          <cell r="CC8" t="str">
            <v>Director of Housing</v>
          </cell>
          <cell r="CD8" t="str">
            <v>11710 East Telegraph Road</v>
          </cell>
          <cell r="CE8" t="str">
            <v>Santa Fe Springs</v>
          </cell>
          <cell r="CF8">
            <v>90670</v>
          </cell>
          <cell r="CG8" t="str">
            <v>Santa Fe Springs Transit Square, L.P.</v>
          </cell>
          <cell r="CH8" t="str">
            <v>9950 Jefferson Blvd, Bldg 2</v>
          </cell>
          <cell r="CI8" t="str">
            <v xml:space="preserve">Culver City </v>
          </cell>
          <cell r="CJ8" t="str">
            <v>CA</v>
          </cell>
          <cell r="CK8">
            <v>90232</v>
          </cell>
          <cell r="CL8" t="str">
            <v>Dalila Sotelo</v>
          </cell>
          <cell r="CM8" t="str">
            <v>dsotelo@primestor.com</v>
          </cell>
          <cell r="CN8" t="str">
            <v>dsotelo@primestor.com</v>
          </cell>
          <cell r="CO8" t="str">
            <v>helen@alaseniorliving.org</v>
          </cell>
          <cell r="CP8" t="str">
            <v>N/A</v>
          </cell>
          <cell r="CQ8" t="str">
            <v>dsotelo@primestor.com</v>
          </cell>
          <cell r="CR8" t="str">
            <v>No</v>
          </cell>
        </row>
        <row r="9">
          <cell r="A9" t="str">
            <v>CA-23-600</v>
          </cell>
          <cell r="B9" t="str">
            <v>US Vets - West LA VA Building 210</v>
          </cell>
          <cell r="C9">
            <v>1075583</v>
          </cell>
          <cell r="D9">
            <v>0</v>
          </cell>
          <cell r="E9">
            <v>14219583</v>
          </cell>
          <cell r="F9">
            <v>120</v>
          </cell>
          <cell r="G9">
            <v>1.1536523791274724</v>
          </cell>
          <cell r="H9">
            <v>1</v>
          </cell>
          <cell r="I9" t="str">
            <v>New Construction</v>
          </cell>
          <cell r="J9" t="str">
            <v>Homeless</v>
          </cell>
          <cell r="K9" t="str">
            <v>ELI/VLI</v>
          </cell>
          <cell r="L9" t="str">
            <v>Balance of Los Angeles County</v>
          </cell>
          <cell r="M9" t="str">
            <v>H</v>
          </cell>
          <cell r="N9" t="str">
            <v>California Municipal Finance Authority</v>
          </cell>
          <cell r="O9">
            <v>33128970</v>
          </cell>
          <cell r="P9">
            <v>5750000</v>
          </cell>
          <cell r="Q9">
            <v>25685</v>
          </cell>
          <cell r="R9" t="str">
            <v>40%/60%</v>
          </cell>
          <cell r="S9" t="str">
            <v>Adaptive Reuse</v>
          </cell>
          <cell r="T9" t="str">
            <v>No</v>
          </cell>
          <cell r="U9" t="str">
            <v>Special Needs</v>
          </cell>
          <cell r="V9">
            <v>37</v>
          </cell>
          <cell r="W9" t="str">
            <v>No</v>
          </cell>
          <cell r="X9" t="str">
            <v>Balance of Los Angeles County</v>
          </cell>
          <cell r="Y9" t="str">
            <v>790 Bonsall Ave</v>
          </cell>
          <cell r="Z9" t="str">
            <v>N/A</v>
          </cell>
          <cell r="AA9" t="str">
            <v>Los Angeles</v>
          </cell>
          <cell r="AB9" t="str">
            <v>Los Angeles</v>
          </cell>
          <cell r="AC9">
            <v>90049</v>
          </cell>
          <cell r="AD9">
            <v>38</v>
          </cell>
          <cell r="AE9">
            <v>37</v>
          </cell>
          <cell r="AF9">
            <v>0</v>
          </cell>
          <cell r="AG9">
            <v>24</v>
          </cell>
          <cell r="AH9">
            <v>0</v>
          </cell>
          <cell r="AI9">
            <v>13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0.37027027027027032</v>
          </cell>
          <cell r="AO9">
            <v>0.31369238685648482</v>
          </cell>
          <cell r="AP9">
            <v>871815</v>
          </cell>
          <cell r="AQ9">
            <v>1</v>
          </cell>
          <cell r="AR9" t="str">
            <v>Yes</v>
          </cell>
          <cell r="AS9" t="str">
            <v>No</v>
          </cell>
          <cell r="AT9" t="str">
            <v>U.S. VETS-WLAVA Building 210, LLC</v>
          </cell>
          <cell r="AU9" t="str">
            <v>Lori Allgood</v>
          </cell>
          <cell r="AV9" t="str">
            <v>U.S. Vets Housing Corporation</v>
          </cell>
          <cell r="AW9" t="str">
            <v>N/A</v>
          </cell>
          <cell r="AX9" t="str">
            <v>N/A</v>
          </cell>
          <cell r="AY9" t="str">
            <v>N/A</v>
          </cell>
          <cell r="AZ9" t="str">
            <v>N/A</v>
          </cell>
          <cell r="BA9" t="str">
            <v>N/A</v>
          </cell>
          <cell r="BB9" t="str">
            <v>N/A</v>
          </cell>
          <cell r="BC9" t="str">
            <v>U.S. VETS Housing Corporation</v>
          </cell>
          <cell r="BD9" t="str">
            <v>800 W. Sixth Street, Suite 1505</v>
          </cell>
          <cell r="BE9" t="str">
            <v>Los Angeles, CA 90017</v>
          </cell>
          <cell r="BF9" t="str">
            <v>Lori Allgood</v>
          </cell>
          <cell r="BG9" t="str">
            <v xml:space="preserve">lallgood@usvets.org </v>
          </cell>
          <cell r="BH9">
            <v>0.82991624077360837</v>
          </cell>
          <cell r="BI9">
            <v>0</v>
          </cell>
          <cell r="BJ9" t="str">
            <v>No</v>
          </cell>
          <cell r="BK9" t="str">
            <v>No</v>
          </cell>
          <cell r="BL9" t="str">
            <v>No</v>
          </cell>
          <cell r="BM9" t="str">
            <v>No</v>
          </cell>
          <cell r="BN9" t="str">
            <v>No</v>
          </cell>
          <cell r="BO9">
            <v>0</v>
          </cell>
          <cell r="BP9">
            <v>10</v>
          </cell>
          <cell r="BQ9">
            <v>20</v>
          </cell>
          <cell r="BR9">
            <v>10</v>
          </cell>
          <cell r="BS9">
            <v>10</v>
          </cell>
          <cell r="BT9">
            <v>10</v>
          </cell>
          <cell r="BU9">
            <v>8</v>
          </cell>
          <cell r="BV9">
            <v>10</v>
          </cell>
          <cell r="BW9">
            <v>10</v>
          </cell>
          <cell r="BX9">
            <v>10</v>
          </cell>
          <cell r="BY9">
            <v>12</v>
          </cell>
          <cell r="BZ9">
            <v>10</v>
          </cell>
          <cell r="CA9" t="str">
            <v>County of Los Angeles</v>
          </cell>
          <cell r="CB9" t="str">
            <v>Lynn Katano</v>
          </cell>
          <cell r="CC9" t="str">
            <v>Senior Administrative Clerk</v>
          </cell>
          <cell r="CD9" t="str">
            <v>700 W. Main Street</v>
          </cell>
          <cell r="CE9" t="str">
            <v xml:space="preserve">Los Angeles </v>
          </cell>
          <cell r="CF9">
            <v>91801</v>
          </cell>
          <cell r="CG9" t="str">
            <v>U.S. VETS Housing Corporation</v>
          </cell>
          <cell r="CH9" t="str">
            <v>800 W 6th Street, Suite 1505</v>
          </cell>
          <cell r="CI9" t="str">
            <v>Los Angeles</v>
          </cell>
          <cell r="CJ9" t="str">
            <v>CA</v>
          </cell>
          <cell r="CK9">
            <v>90017</v>
          </cell>
          <cell r="CL9" t="str">
            <v>Lori Allgood</v>
          </cell>
          <cell r="CM9" t="str">
            <v>lallgood@usvets.org</v>
          </cell>
          <cell r="CN9" t="str">
            <v>lallgood@usvets.org</v>
          </cell>
          <cell r="CO9" t="str">
            <v>N/A</v>
          </cell>
          <cell r="CP9" t="str">
            <v>N/A</v>
          </cell>
          <cell r="CQ9" t="str">
            <v>william@kingdomdevelopment.net</v>
          </cell>
          <cell r="CR9" t="str">
            <v>No</v>
          </cell>
        </row>
        <row r="10">
          <cell r="A10" t="str">
            <v>CA-23-603</v>
          </cell>
          <cell r="B10" t="str">
            <v>Mayfair Affordable</v>
          </cell>
          <cell r="C10">
            <v>3236223</v>
          </cell>
          <cell r="D10">
            <v>0</v>
          </cell>
          <cell r="E10">
            <v>35141577</v>
          </cell>
          <cell r="F10">
            <v>119</v>
          </cell>
          <cell r="G10">
            <v>0.87433657633219464</v>
          </cell>
          <cell r="H10">
            <v>0</v>
          </cell>
          <cell r="I10" t="str">
            <v>New Construction</v>
          </cell>
          <cell r="J10" t="str">
            <v>ELI/VLI</v>
          </cell>
          <cell r="K10" t="str">
            <v>N/A</v>
          </cell>
          <cell r="L10" t="str">
            <v>Bay Area</v>
          </cell>
          <cell r="M10" t="str">
            <v>E</v>
          </cell>
          <cell r="N10" t="str">
            <v>County of Contra Costa</v>
          </cell>
          <cell r="O10">
            <v>68879547.180000007</v>
          </cell>
          <cell r="P10">
            <v>1036105.18</v>
          </cell>
          <cell r="Q10">
            <v>60878</v>
          </cell>
          <cell r="R10" t="str">
            <v>40%/60%</v>
          </cell>
          <cell r="S10" t="str">
            <v>New Construction</v>
          </cell>
          <cell r="T10" t="str">
            <v>No</v>
          </cell>
          <cell r="U10" t="str">
            <v>Large Family</v>
          </cell>
          <cell r="V10">
            <v>0</v>
          </cell>
          <cell r="W10" t="str">
            <v>No</v>
          </cell>
          <cell r="X10" t="str">
            <v>East Bay Region: Alameda and Contra Costa Counties</v>
          </cell>
          <cell r="Y10" t="str">
            <v>11690 San Pablo Ave</v>
          </cell>
          <cell r="Z10" t="str">
            <v>N/A</v>
          </cell>
          <cell r="AA10" t="str">
            <v>El Cerrito</v>
          </cell>
          <cell r="AB10" t="str">
            <v>Contra Costa</v>
          </cell>
          <cell r="AC10">
            <v>94530</v>
          </cell>
          <cell r="AD10">
            <v>69</v>
          </cell>
          <cell r="AE10">
            <v>68</v>
          </cell>
          <cell r="AF10">
            <v>0</v>
          </cell>
          <cell r="AG10">
            <v>15</v>
          </cell>
          <cell r="AH10">
            <v>14</v>
          </cell>
          <cell r="AI10">
            <v>15</v>
          </cell>
          <cell r="AJ10">
            <v>24</v>
          </cell>
          <cell r="AK10">
            <v>0</v>
          </cell>
          <cell r="AL10">
            <v>0</v>
          </cell>
          <cell r="AM10">
            <v>0</v>
          </cell>
          <cell r="AN10">
            <v>0.47058823529411764</v>
          </cell>
          <cell r="AO10">
            <v>0.47057626140662062</v>
          </cell>
          <cell r="AP10">
            <v>998254.30695652182</v>
          </cell>
          <cell r="AQ10">
            <v>1</v>
          </cell>
          <cell r="AR10" t="str">
            <v>No</v>
          </cell>
          <cell r="AS10" t="str">
            <v>Yes</v>
          </cell>
          <cell r="AT10" t="str">
            <v>Mayfair Affordable LLC</v>
          </cell>
          <cell r="AU10" t="str">
            <v>Smitha Seshadri</v>
          </cell>
          <cell r="AV10" t="str">
            <v>BRIDGE Housing Corporation</v>
          </cell>
          <cell r="AW10" t="str">
            <v>N/A</v>
          </cell>
          <cell r="AX10" t="str">
            <v>N/A</v>
          </cell>
          <cell r="AY10" t="str">
            <v>N/A</v>
          </cell>
          <cell r="AZ10" t="str">
            <v>N/A</v>
          </cell>
          <cell r="BA10" t="str">
            <v>N/A</v>
          </cell>
          <cell r="BB10" t="str">
            <v>N/A</v>
          </cell>
          <cell r="BC10" t="str">
            <v>BRIDGE Housing Corporation</v>
          </cell>
          <cell r="BD10" t="str">
            <v>600 California Street, Suite 900</v>
          </cell>
          <cell r="BE10" t="str">
            <v>San Francisco, CA 94108</v>
          </cell>
          <cell r="BF10" t="str">
            <v>Smitha Seshadri</v>
          </cell>
          <cell r="BG10" t="str">
            <v>sseshadri@bridgehousing.com</v>
          </cell>
          <cell r="BH10">
            <v>0.91233749960988475</v>
          </cell>
          <cell r="BI10">
            <v>0</v>
          </cell>
          <cell r="BJ10" t="str">
            <v>No</v>
          </cell>
          <cell r="BK10" t="str">
            <v>No</v>
          </cell>
          <cell r="BL10" t="str">
            <v>No</v>
          </cell>
          <cell r="BM10" t="str">
            <v>Yes</v>
          </cell>
          <cell r="BN10" t="str">
            <v>No</v>
          </cell>
          <cell r="BO10">
            <v>0</v>
          </cell>
          <cell r="BP10">
            <v>10</v>
          </cell>
          <cell r="BQ10">
            <v>20</v>
          </cell>
          <cell r="BR10">
            <v>10</v>
          </cell>
          <cell r="BS10">
            <v>10</v>
          </cell>
          <cell r="BT10">
            <v>10</v>
          </cell>
          <cell r="BU10">
            <v>8</v>
          </cell>
          <cell r="BV10">
            <v>10</v>
          </cell>
          <cell r="BW10">
            <v>9</v>
          </cell>
          <cell r="BX10">
            <v>10</v>
          </cell>
          <cell r="BY10">
            <v>12</v>
          </cell>
          <cell r="BZ10">
            <v>10</v>
          </cell>
          <cell r="CA10" t="str">
            <v>City of El Cerrito</v>
          </cell>
          <cell r="CB10" t="str">
            <v>Karen Pinkos</v>
          </cell>
          <cell r="CC10" t="str">
            <v>City Manager</v>
          </cell>
          <cell r="CD10" t="str">
            <v>10890 San Pablo Avenue</v>
          </cell>
          <cell r="CE10" t="str">
            <v>El Cerrito</v>
          </cell>
          <cell r="CF10">
            <v>94530</v>
          </cell>
          <cell r="CG10" t="str">
            <v>Mayfair Affordable Housing LP</v>
          </cell>
          <cell r="CH10" t="str">
            <v>600 California Street, Suite 900</v>
          </cell>
          <cell r="CI10" t="str">
            <v>San Francisco</v>
          </cell>
          <cell r="CJ10" t="str">
            <v>CA</v>
          </cell>
          <cell r="CK10">
            <v>94108</v>
          </cell>
          <cell r="CL10" t="str">
            <v>Smitha Seshadri</v>
          </cell>
          <cell r="CM10" t="str">
            <v>sseshadri@bridgehousing.com</v>
          </cell>
          <cell r="CN10" t="str">
            <v>sseshadri@bridgehousing.com</v>
          </cell>
          <cell r="CO10" t="str">
            <v>N/A</v>
          </cell>
          <cell r="CP10" t="str">
            <v>N/A</v>
          </cell>
          <cell r="CQ10" t="str">
            <v>fhsueh@bridgehousing.com</v>
          </cell>
          <cell r="CR10" t="str">
            <v>No</v>
          </cell>
        </row>
        <row r="11">
          <cell r="A11" t="str">
            <v>CA-23-607</v>
          </cell>
          <cell r="B11" t="str">
            <v>Rio Urbana</v>
          </cell>
          <cell r="C11">
            <v>4863097</v>
          </cell>
          <cell r="D11">
            <v>0</v>
          </cell>
          <cell r="E11">
            <v>55500000</v>
          </cell>
          <cell r="F11">
            <v>109</v>
          </cell>
          <cell r="G11">
            <v>0.74557618523760461</v>
          </cell>
          <cell r="H11">
            <v>0</v>
          </cell>
          <cell r="I11" t="str">
            <v>New Construction</v>
          </cell>
          <cell r="J11" t="str">
            <v>N/A</v>
          </cell>
          <cell r="K11" t="str">
            <v>N/A</v>
          </cell>
          <cell r="L11" t="str">
            <v>Coastal</v>
          </cell>
          <cell r="M11" t="str">
            <v>G</v>
          </cell>
          <cell r="N11" t="str">
            <v>California Municipal Finance Authority</v>
          </cell>
          <cell r="O11">
            <v>107104334</v>
          </cell>
          <cell r="P11">
            <v>8116250</v>
          </cell>
          <cell r="Q11">
            <v>218526</v>
          </cell>
          <cell r="R11" t="str">
            <v>40%/60% Average Income</v>
          </cell>
          <cell r="S11" t="str">
            <v>New Construction</v>
          </cell>
          <cell r="T11" t="str">
            <v>Yes</v>
          </cell>
          <cell r="U11" t="str">
            <v>Large Family</v>
          </cell>
          <cell r="V11">
            <v>0</v>
          </cell>
          <cell r="W11" t="str">
            <v>No</v>
          </cell>
          <cell r="X11" t="str">
            <v>Central Coast Region: Monterey, San Benito, San Luis Obispo, Santa Barbara, Santa Cruz, and Ventura Counties</v>
          </cell>
          <cell r="Y11" t="str">
            <v>2714 E. Vineyard Avenue</v>
          </cell>
          <cell r="Z11" t="str">
            <v>N/A</v>
          </cell>
          <cell r="AA11" t="str">
            <v>Oxnard</v>
          </cell>
          <cell r="AB11" t="str">
            <v>Ventura</v>
          </cell>
          <cell r="AC11">
            <v>93036</v>
          </cell>
          <cell r="AD11">
            <v>167</v>
          </cell>
          <cell r="AE11">
            <v>165</v>
          </cell>
          <cell r="AF11">
            <v>0</v>
          </cell>
          <cell r="AG11">
            <v>17</v>
          </cell>
          <cell r="AH11">
            <v>0</v>
          </cell>
          <cell r="AI11">
            <v>17</v>
          </cell>
          <cell r="AJ11">
            <v>98</v>
          </cell>
          <cell r="AK11">
            <v>0</v>
          </cell>
          <cell r="AL11">
            <v>33</v>
          </cell>
          <cell r="AM11">
            <v>0</v>
          </cell>
          <cell r="AN11">
            <v>0.59878787878787876</v>
          </cell>
          <cell r="AO11">
            <v>0.59888055469886847</v>
          </cell>
          <cell r="AP11">
            <v>641343.31736526941</v>
          </cell>
          <cell r="AQ11">
            <v>8</v>
          </cell>
          <cell r="AR11" t="str">
            <v>No</v>
          </cell>
          <cell r="AS11" t="str">
            <v>Yes</v>
          </cell>
          <cell r="AT11" t="str">
            <v>Central Valley Coalition for Affordable Housing</v>
          </cell>
          <cell r="AU11" t="str">
            <v>Christina Alley</v>
          </cell>
          <cell r="AV11" t="str">
            <v>N/A</v>
          </cell>
          <cell r="AW11" t="str">
            <v>TPC Holdings IX, LLC</v>
          </cell>
          <cell r="AX11" t="str">
            <v>Caleb Roope</v>
          </cell>
          <cell r="AY11" t="str">
            <v>The Pacific Companies</v>
          </cell>
          <cell r="AZ11" t="str">
            <v>N/A</v>
          </cell>
          <cell r="BA11" t="str">
            <v>N/A</v>
          </cell>
          <cell r="BB11" t="str">
            <v>N/A</v>
          </cell>
          <cell r="BC11" t="str">
            <v>Pacific West Communities, Inc.</v>
          </cell>
          <cell r="BD11" t="str">
            <v>430 E. State Street, Suite 100</v>
          </cell>
          <cell r="BE11" t="str">
            <v>Eagle, ID 83616</v>
          </cell>
          <cell r="BF11" t="str">
            <v>Caleb Roope</v>
          </cell>
          <cell r="BG11" t="str">
            <v>calebr@tpchousing.com</v>
          </cell>
          <cell r="BH11">
            <v>0.839916</v>
          </cell>
          <cell r="BI11">
            <v>0</v>
          </cell>
          <cell r="BJ11" t="str">
            <v>No</v>
          </cell>
          <cell r="BK11" t="str">
            <v>No</v>
          </cell>
          <cell r="BL11" t="str">
            <v>No</v>
          </cell>
          <cell r="BM11" t="str">
            <v>No</v>
          </cell>
          <cell r="BN11" t="str">
            <v>No</v>
          </cell>
          <cell r="BO11">
            <v>0</v>
          </cell>
          <cell r="BP11">
            <v>10</v>
          </cell>
          <cell r="BQ11">
            <v>20</v>
          </cell>
          <cell r="BR11">
            <v>10</v>
          </cell>
          <cell r="BS11">
            <v>10</v>
          </cell>
          <cell r="BT11">
            <v>10</v>
          </cell>
          <cell r="BU11">
            <v>8</v>
          </cell>
          <cell r="BV11">
            <v>0</v>
          </cell>
          <cell r="BW11">
            <v>9</v>
          </cell>
          <cell r="BX11">
            <v>10</v>
          </cell>
          <cell r="BY11">
            <v>12</v>
          </cell>
          <cell r="BZ11">
            <v>10</v>
          </cell>
          <cell r="CA11" t="str">
            <v>City of Oxnard</v>
          </cell>
          <cell r="CB11" t="str">
            <v>Alexander Nguyen</v>
          </cell>
          <cell r="CC11" t="str">
            <v>City Manager</v>
          </cell>
          <cell r="CD11" t="str">
            <v>300 West Third Street, 4th Floor</v>
          </cell>
          <cell r="CE11" t="str">
            <v>Oxnard</v>
          </cell>
          <cell r="CF11">
            <v>93030</v>
          </cell>
          <cell r="CG11" t="str">
            <v>Oxnard Rio Urbana Associates, a California Limited Partnership</v>
          </cell>
          <cell r="CH11" t="str">
            <v>430 E. State Street, Suite 100</v>
          </cell>
          <cell r="CI11" t="str">
            <v>Eagle</v>
          </cell>
          <cell r="CJ11" t="str">
            <v>ID</v>
          </cell>
          <cell r="CK11">
            <v>83616</v>
          </cell>
          <cell r="CL11" t="str">
            <v>Caleb Roope</v>
          </cell>
          <cell r="CM11" t="str">
            <v>calebr@tpchousing.com</v>
          </cell>
          <cell r="CN11" t="str">
            <v>chris@centralvalleycoalition.com</v>
          </cell>
          <cell r="CO11" t="str">
            <v>calebr@tpchousing.com</v>
          </cell>
          <cell r="CP11" t="str">
            <v>N/A</v>
          </cell>
          <cell r="CQ11" t="str">
            <v>tonyc@tpchousing.com</v>
          </cell>
          <cell r="CR11" t="str">
            <v>No</v>
          </cell>
        </row>
        <row r="12">
          <cell r="A12" t="str">
            <v>CA-23-608</v>
          </cell>
          <cell r="B12" t="str">
            <v>Martha Gardens Apartments</v>
          </cell>
          <cell r="C12">
            <v>4783814</v>
          </cell>
          <cell r="D12">
            <v>0</v>
          </cell>
          <cell r="E12">
            <v>50000000</v>
          </cell>
          <cell r="F12">
            <v>109</v>
          </cell>
          <cell r="G12">
            <v>0.77535499377919126</v>
          </cell>
          <cell r="H12">
            <v>0</v>
          </cell>
          <cell r="I12" t="str">
            <v>New Construction</v>
          </cell>
          <cell r="J12" t="str">
            <v>N/A</v>
          </cell>
          <cell r="K12" t="str">
            <v>N/A</v>
          </cell>
          <cell r="L12" t="str">
            <v>Bay Area</v>
          </cell>
          <cell r="M12" t="str">
            <v>S</v>
          </cell>
          <cell r="N12" t="str">
            <v>California Municipal Finance Authority</v>
          </cell>
          <cell r="O12">
            <v>95860019</v>
          </cell>
          <cell r="P12">
            <v>0</v>
          </cell>
          <cell r="Q12">
            <v>145848</v>
          </cell>
          <cell r="R12" t="str">
            <v>40%/60% Average Income</v>
          </cell>
          <cell r="S12" t="str">
            <v>New Construction</v>
          </cell>
          <cell r="T12" t="str">
            <v>Yes</v>
          </cell>
          <cell r="U12" t="str">
            <v>Non-Targeted</v>
          </cell>
          <cell r="V12">
            <v>0</v>
          </cell>
          <cell r="W12" t="str">
            <v>No</v>
          </cell>
          <cell r="X12" t="str">
            <v>South and West Bay Region: San Mateo and Santa Clara Counties</v>
          </cell>
          <cell r="Y12" t="str">
            <v>802 South 1st Street</v>
          </cell>
          <cell r="Z12" t="str">
            <v>N/A</v>
          </cell>
          <cell r="AA12" t="str">
            <v>San Jose</v>
          </cell>
          <cell r="AB12" t="str">
            <v>Santa Clara</v>
          </cell>
          <cell r="AC12">
            <v>95110</v>
          </cell>
          <cell r="AD12">
            <v>166</v>
          </cell>
          <cell r="AE12">
            <v>164</v>
          </cell>
          <cell r="AF12">
            <v>0</v>
          </cell>
          <cell r="AG12">
            <v>17</v>
          </cell>
          <cell r="AH12">
            <v>0</v>
          </cell>
          <cell r="AI12">
            <v>17</v>
          </cell>
          <cell r="AJ12">
            <v>63</v>
          </cell>
          <cell r="AK12">
            <v>67</v>
          </cell>
          <cell r="AL12">
            <v>0</v>
          </cell>
          <cell r="AM12">
            <v>0</v>
          </cell>
          <cell r="AN12">
            <v>0.59939024390243889</v>
          </cell>
          <cell r="AO12">
            <v>0.5978606044560657</v>
          </cell>
          <cell r="AP12">
            <v>577469.99397590361</v>
          </cell>
          <cell r="AQ12">
            <v>1</v>
          </cell>
          <cell r="AR12" t="str">
            <v>No</v>
          </cell>
          <cell r="AS12" t="str">
            <v>Yes</v>
          </cell>
          <cell r="AT12" t="str">
            <v>Central Valley Coalition for Affordable Housing</v>
          </cell>
          <cell r="AU12" t="str">
            <v>Christina Alley</v>
          </cell>
          <cell r="AV12" t="str">
            <v>N/A</v>
          </cell>
          <cell r="AW12" t="str">
            <v>TPC Holdings IX, LLC</v>
          </cell>
          <cell r="AX12" t="str">
            <v>Caleb Roope</v>
          </cell>
          <cell r="AY12" t="str">
            <v>The Pacific Companies</v>
          </cell>
          <cell r="AZ12" t="str">
            <v>San Jose - Martha Gardens, LLC</v>
          </cell>
          <cell r="BA12" t="str">
            <v>Brad Dickason</v>
          </cell>
          <cell r="BB12" t="str">
            <v>Maracor Development, Inc.</v>
          </cell>
          <cell r="BC12" t="str">
            <v>Pacific West Communities, Inc.</v>
          </cell>
          <cell r="BD12" t="str">
            <v>430 E. State Street, Suite 100</v>
          </cell>
          <cell r="BE12" t="str">
            <v>Eagle, ID 83616</v>
          </cell>
          <cell r="BF12" t="str">
            <v>Caleb Roope</v>
          </cell>
          <cell r="BG12" t="str">
            <v>calebr@tpchousing.com</v>
          </cell>
          <cell r="BH12">
            <v>0.839916</v>
          </cell>
          <cell r="BI12">
            <v>0</v>
          </cell>
          <cell r="BJ12" t="str">
            <v>No</v>
          </cell>
          <cell r="BK12" t="str">
            <v>No</v>
          </cell>
          <cell r="BL12" t="str">
            <v>No</v>
          </cell>
          <cell r="BM12" t="str">
            <v>No</v>
          </cell>
          <cell r="BN12" t="str">
            <v>No</v>
          </cell>
          <cell r="BO12">
            <v>0</v>
          </cell>
          <cell r="BP12">
            <v>10</v>
          </cell>
          <cell r="BQ12">
            <v>20</v>
          </cell>
          <cell r="BR12">
            <v>10</v>
          </cell>
          <cell r="BS12">
            <v>10</v>
          </cell>
          <cell r="BT12">
            <v>10</v>
          </cell>
          <cell r="BU12">
            <v>8</v>
          </cell>
          <cell r="BV12">
            <v>0</v>
          </cell>
          <cell r="BW12">
            <v>9</v>
          </cell>
          <cell r="BX12">
            <v>10</v>
          </cell>
          <cell r="BY12">
            <v>12</v>
          </cell>
          <cell r="BZ12">
            <v>10</v>
          </cell>
          <cell r="CA12" t="str">
            <v>City of San Jose</v>
          </cell>
          <cell r="CB12" t="str">
            <v>Jennifer Maguire</v>
          </cell>
          <cell r="CC12" t="str">
            <v>City Manager</v>
          </cell>
          <cell r="CD12" t="str">
            <v>200 East Santa Clara Street</v>
          </cell>
          <cell r="CE12" t="str">
            <v>San Jose</v>
          </cell>
          <cell r="CF12">
            <v>95113</v>
          </cell>
          <cell r="CG12" t="str">
            <v>San Jose South 1st Street Associates, a California Limited Partnership</v>
          </cell>
          <cell r="CH12" t="str">
            <v>430 E. State Street, Suite 100</v>
          </cell>
          <cell r="CI12" t="str">
            <v>Eagle</v>
          </cell>
          <cell r="CJ12" t="str">
            <v>ID</v>
          </cell>
          <cell r="CK12">
            <v>83616</v>
          </cell>
          <cell r="CL12" t="str">
            <v>Caleb Roope</v>
          </cell>
          <cell r="CM12" t="str">
            <v>calebr@tpchousing.com</v>
          </cell>
          <cell r="CN12" t="str">
            <v>chris@centralvalleycoalition.com</v>
          </cell>
          <cell r="CO12" t="str">
            <v>calebr@tpchousing.com</v>
          </cell>
          <cell r="CP12" t="str">
            <v>bdickason@maracordev.com</v>
          </cell>
          <cell r="CQ12" t="str">
            <v>tonyc@tpchousing.com</v>
          </cell>
          <cell r="CR12" t="str">
            <v>No</v>
          </cell>
        </row>
        <row r="13">
          <cell r="A13" t="str">
            <v>CA-23-609</v>
          </cell>
          <cell r="B13" t="str">
            <v>Monterey Road Apartments</v>
          </cell>
          <cell r="C13">
            <v>5794275</v>
          </cell>
          <cell r="D13">
            <v>0</v>
          </cell>
          <cell r="E13">
            <v>63500000</v>
          </cell>
          <cell r="F13">
            <v>119</v>
          </cell>
          <cell r="G13">
            <v>1.1563852957373886</v>
          </cell>
          <cell r="H13">
            <v>0</v>
          </cell>
          <cell r="I13" t="str">
            <v>New Construction</v>
          </cell>
          <cell r="J13" t="str">
            <v>N/A</v>
          </cell>
          <cell r="K13" t="str">
            <v>N/A</v>
          </cell>
          <cell r="L13" t="str">
            <v>Bay Area</v>
          </cell>
          <cell r="M13" t="str">
            <v>G</v>
          </cell>
          <cell r="N13" t="str">
            <v>California Municipal Finance Authority</v>
          </cell>
          <cell r="O13">
            <v>119167043</v>
          </cell>
          <cell r="P13">
            <v>5000000</v>
          </cell>
          <cell r="Q13">
            <v>132880</v>
          </cell>
          <cell r="R13" t="str">
            <v>40%/60% Average Income</v>
          </cell>
          <cell r="S13" t="str">
            <v>New Construction</v>
          </cell>
          <cell r="T13" t="str">
            <v>No</v>
          </cell>
          <cell r="U13" t="str">
            <v>Non-Targeted</v>
          </cell>
          <cell r="V13">
            <v>0</v>
          </cell>
          <cell r="W13" t="str">
            <v>No</v>
          </cell>
          <cell r="X13" t="str">
            <v>South and West Bay Region: San Mateo and Santa Clara Counties</v>
          </cell>
          <cell r="Y13" t="str">
            <v>4300 &amp; 4310 Monterey Road</v>
          </cell>
          <cell r="Z13" t="str">
            <v>N/A</v>
          </cell>
          <cell r="AA13" t="str">
            <v>San Jose</v>
          </cell>
          <cell r="AB13" t="str">
            <v>Santa Clara</v>
          </cell>
          <cell r="AC13">
            <v>95111</v>
          </cell>
          <cell r="AD13">
            <v>240</v>
          </cell>
          <cell r="AE13">
            <v>237</v>
          </cell>
          <cell r="AF13">
            <v>0</v>
          </cell>
          <cell r="AG13">
            <v>24</v>
          </cell>
          <cell r="AH13">
            <v>0</v>
          </cell>
          <cell r="AI13">
            <v>24</v>
          </cell>
          <cell r="AJ13">
            <v>94</v>
          </cell>
          <cell r="AK13">
            <v>95</v>
          </cell>
          <cell r="AL13">
            <v>0</v>
          </cell>
          <cell r="AM13">
            <v>0</v>
          </cell>
          <cell r="AN13">
            <v>0.5995780590717299</v>
          </cell>
          <cell r="AO13">
            <v>0.59945876555166322</v>
          </cell>
          <cell r="AP13">
            <v>496529.34583333333</v>
          </cell>
          <cell r="AQ13">
            <v>2</v>
          </cell>
          <cell r="AR13" t="str">
            <v>No</v>
          </cell>
          <cell r="AS13" t="str">
            <v>Yes</v>
          </cell>
          <cell r="AT13" t="str">
            <v>Central Valley Coalition for Affordable Housing</v>
          </cell>
          <cell r="AU13" t="str">
            <v>Christina Alley</v>
          </cell>
          <cell r="AV13" t="str">
            <v>N/A</v>
          </cell>
          <cell r="AW13" t="str">
            <v>TPC Holdings IX, LLC</v>
          </cell>
          <cell r="AX13" t="str">
            <v>Caleb Roope</v>
          </cell>
          <cell r="AY13" t="str">
            <v>The Pacific Companies</v>
          </cell>
          <cell r="AZ13" t="str">
            <v>N/A</v>
          </cell>
          <cell r="BA13" t="str">
            <v>N/A</v>
          </cell>
          <cell r="BB13" t="str">
            <v>N/A</v>
          </cell>
          <cell r="BC13" t="str">
            <v>Pacific West Communities, Inc.</v>
          </cell>
          <cell r="BD13" t="str">
            <v>430 E. State Street, Suite 100</v>
          </cell>
          <cell r="BE13" t="str">
            <v>Eagle, ID 83616</v>
          </cell>
          <cell r="BF13" t="str">
            <v>Caleb Roope</v>
          </cell>
          <cell r="BG13" t="str">
            <v>calebr@tpchousing.com</v>
          </cell>
          <cell r="BH13">
            <v>0.839916</v>
          </cell>
          <cell r="BI13">
            <v>0</v>
          </cell>
          <cell r="BJ13" t="str">
            <v>No</v>
          </cell>
          <cell r="BK13" t="str">
            <v>No</v>
          </cell>
          <cell r="BL13" t="str">
            <v>No</v>
          </cell>
          <cell r="BM13" t="str">
            <v>No</v>
          </cell>
          <cell r="BN13" t="str">
            <v>No</v>
          </cell>
          <cell r="BO13">
            <v>0</v>
          </cell>
          <cell r="BP13">
            <v>10</v>
          </cell>
          <cell r="BQ13">
            <v>20</v>
          </cell>
          <cell r="BR13">
            <v>10</v>
          </cell>
          <cell r="BS13">
            <v>10</v>
          </cell>
          <cell r="BT13">
            <v>10</v>
          </cell>
          <cell r="BU13">
            <v>8</v>
          </cell>
          <cell r="BV13">
            <v>10</v>
          </cell>
          <cell r="BW13">
            <v>9</v>
          </cell>
          <cell r="BX13">
            <v>10</v>
          </cell>
          <cell r="BY13">
            <v>12</v>
          </cell>
          <cell r="BZ13">
            <v>10</v>
          </cell>
          <cell r="CA13" t="str">
            <v>City of San Jose</v>
          </cell>
          <cell r="CB13" t="str">
            <v>Jennifer Maguire</v>
          </cell>
          <cell r="CC13" t="str">
            <v>City Manager</v>
          </cell>
          <cell r="CD13" t="str">
            <v>200 East Santa Clara Street</v>
          </cell>
          <cell r="CE13" t="str">
            <v>San Jose</v>
          </cell>
          <cell r="CF13">
            <v>95113</v>
          </cell>
          <cell r="CG13" t="str">
            <v>San Jose Monterey Pacific Associates, a California Limited Partnership</v>
          </cell>
          <cell r="CH13" t="str">
            <v>430 E. State Street, Suite 100</v>
          </cell>
          <cell r="CI13" t="str">
            <v>Eagle</v>
          </cell>
          <cell r="CJ13" t="str">
            <v>ID</v>
          </cell>
          <cell r="CK13">
            <v>83616</v>
          </cell>
          <cell r="CL13" t="str">
            <v>Caleb Roope</v>
          </cell>
          <cell r="CM13" t="str">
            <v>calebr@tpchousing.com</v>
          </cell>
          <cell r="CN13" t="str">
            <v>chris@centralvalleycoalition.com</v>
          </cell>
          <cell r="CO13" t="str">
            <v>calebr@tpchousing.com</v>
          </cell>
          <cell r="CP13" t="str">
            <v>N/A</v>
          </cell>
          <cell r="CQ13" t="str">
            <v>tonyc@tpchousing.com</v>
          </cell>
          <cell r="CR13" t="str">
            <v>No</v>
          </cell>
        </row>
        <row r="14">
          <cell r="A14" t="str">
            <v>CA-23-610</v>
          </cell>
          <cell r="B14" t="str">
            <v>2880 Alum Rock Avenue Apartments</v>
          </cell>
          <cell r="C14">
            <v>4819022</v>
          </cell>
          <cell r="D14">
            <v>0</v>
          </cell>
          <cell r="E14">
            <v>52500000</v>
          </cell>
          <cell r="F14">
            <v>119</v>
          </cell>
          <cell r="G14">
            <v>0.68997153907525455</v>
          </cell>
          <cell r="H14">
            <v>0</v>
          </cell>
          <cell r="I14" t="str">
            <v>New Construction</v>
          </cell>
          <cell r="J14" t="str">
            <v>N/A</v>
          </cell>
          <cell r="K14" t="str">
            <v>N/A</v>
          </cell>
          <cell r="L14" t="str">
            <v>Bay Area</v>
          </cell>
          <cell r="M14" t="str">
            <v>S</v>
          </cell>
          <cell r="N14" t="str">
            <v>California Municipal Finance Authority</v>
          </cell>
          <cell r="O14">
            <v>98595737</v>
          </cell>
          <cell r="P14">
            <v>3575000</v>
          </cell>
          <cell r="Q14">
            <v>143055</v>
          </cell>
          <cell r="R14" t="str">
            <v>40%/60% Average Income</v>
          </cell>
          <cell r="S14" t="str">
            <v>New Construction</v>
          </cell>
          <cell r="T14" t="str">
            <v>Yes</v>
          </cell>
          <cell r="U14" t="str">
            <v>Non-Targeted</v>
          </cell>
          <cell r="V14">
            <v>0</v>
          </cell>
          <cell r="W14" t="str">
            <v>No</v>
          </cell>
          <cell r="X14" t="str">
            <v>South and West Bay Region: San Mateo and Santa Clara Counties</v>
          </cell>
          <cell r="Y14" t="str">
            <v xml:space="preserve">2880 Alum Rock Avenue   </v>
          </cell>
          <cell r="Z14" t="str">
            <v>N/A</v>
          </cell>
          <cell r="AA14" t="str">
            <v>San Jose</v>
          </cell>
          <cell r="AB14" t="str">
            <v>Santa Clara</v>
          </cell>
          <cell r="AC14">
            <v>95127</v>
          </cell>
          <cell r="AD14">
            <v>164</v>
          </cell>
          <cell r="AE14">
            <v>162</v>
          </cell>
          <cell r="AF14">
            <v>0</v>
          </cell>
          <cell r="AG14">
            <v>17</v>
          </cell>
          <cell r="AH14">
            <v>0</v>
          </cell>
          <cell r="AI14">
            <v>17</v>
          </cell>
          <cell r="AJ14">
            <v>61</v>
          </cell>
          <cell r="AK14">
            <v>67</v>
          </cell>
          <cell r="AL14">
            <v>0</v>
          </cell>
          <cell r="AM14">
            <v>0</v>
          </cell>
          <cell r="AN14">
            <v>0.59938271604938265</v>
          </cell>
          <cell r="AO14">
            <v>0.59304006637884776</v>
          </cell>
          <cell r="AP14">
            <v>601193.51829268294</v>
          </cell>
          <cell r="AQ14">
            <v>2</v>
          </cell>
          <cell r="AR14" t="str">
            <v>No</v>
          </cell>
          <cell r="AS14" t="str">
            <v>Yes</v>
          </cell>
          <cell r="AT14" t="str">
            <v>Central Valley Coalition for Affordable Housing</v>
          </cell>
          <cell r="AU14" t="str">
            <v>Christina Alley</v>
          </cell>
          <cell r="AV14" t="str">
            <v>N/A</v>
          </cell>
          <cell r="AW14" t="str">
            <v>TPC Holdings IX, LLC</v>
          </cell>
          <cell r="AX14" t="str">
            <v>Caleb Roope</v>
          </cell>
          <cell r="AY14" t="str">
            <v>The Pacific Companies</v>
          </cell>
          <cell r="AZ14" t="str">
            <v>N/A</v>
          </cell>
          <cell r="BA14" t="str">
            <v>N/A</v>
          </cell>
          <cell r="BB14" t="str">
            <v>N/A</v>
          </cell>
          <cell r="BC14" t="str">
            <v>Pacific West Communities, Inc.</v>
          </cell>
          <cell r="BD14" t="str">
            <v>430 E. State Street, Suite 100</v>
          </cell>
          <cell r="BE14" t="str">
            <v>Eagle, ID 83616</v>
          </cell>
          <cell r="BF14" t="str">
            <v>Caleb Roope</v>
          </cell>
          <cell r="BG14" t="str">
            <v>calebr@tpchousing.com</v>
          </cell>
          <cell r="BH14">
            <v>0.839916</v>
          </cell>
          <cell r="BI14">
            <v>0</v>
          </cell>
          <cell r="BJ14" t="str">
            <v>No</v>
          </cell>
          <cell r="BK14" t="str">
            <v>No</v>
          </cell>
          <cell r="BL14" t="str">
            <v>No</v>
          </cell>
          <cell r="BM14" t="str">
            <v>No</v>
          </cell>
          <cell r="BN14" t="str">
            <v>No</v>
          </cell>
          <cell r="BO14">
            <v>0</v>
          </cell>
          <cell r="BP14">
            <v>10</v>
          </cell>
          <cell r="BQ14">
            <v>20</v>
          </cell>
          <cell r="BR14">
            <v>10</v>
          </cell>
          <cell r="BS14">
            <v>10</v>
          </cell>
          <cell r="BT14">
            <v>10</v>
          </cell>
          <cell r="BU14">
            <v>8</v>
          </cell>
          <cell r="BV14">
            <v>10</v>
          </cell>
          <cell r="BW14">
            <v>9</v>
          </cell>
          <cell r="BX14">
            <v>10</v>
          </cell>
          <cell r="BY14">
            <v>12</v>
          </cell>
          <cell r="BZ14">
            <v>10</v>
          </cell>
          <cell r="CA14" t="str">
            <v>City of San Jose</v>
          </cell>
          <cell r="CB14" t="str">
            <v>Jennifer Maguire</v>
          </cell>
          <cell r="CC14" t="str">
            <v>City Manager</v>
          </cell>
          <cell r="CD14" t="str">
            <v>200 East Santa Clara Street</v>
          </cell>
          <cell r="CE14" t="str">
            <v>San Jose</v>
          </cell>
          <cell r="CF14">
            <v>95113</v>
          </cell>
          <cell r="CG14" t="str">
            <v>San Jose 2880 Alum Rock Associates, a California Limited Partnership</v>
          </cell>
          <cell r="CH14" t="str">
            <v>430 E. State Street, Suite 100</v>
          </cell>
          <cell r="CI14" t="str">
            <v>Eagle</v>
          </cell>
          <cell r="CJ14" t="str">
            <v>ID</v>
          </cell>
          <cell r="CK14">
            <v>83616</v>
          </cell>
          <cell r="CL14" t="str">
            <v>Caleb Roope</v>
          </cell>
          <cell r="CM14" t="str">
            <v>calebr@tpchousing.com</v>
          </cell>
          <cell r="CN14" t="str">
            <v>chris@centralvalleycoalition.com</v>
          </cell>
          <cell r="CO14" t="str">
            <v>calebr@tpchousing.com</v>
          </cell>
          <cell r="CP14" t="str">
            <v>N/A</v>
          </cell>
          <cell r="CQ14" t="str">
            <v>tonyc@tpchousing.com</v>
          </cell>
          <cell r="CR14" t="str">
            <v>No</v>
          </cell>
        </row>
        <row r="15">
          <cell r="A15" t="str">
            <v>CA-23-611</v>
          </cell>
          <cell r="B15" t="str">
            <v>Villa Del Sol</v>
          </cell>
          <cell r="C15">
            <v>5410843.9000000004</v>
          </cell>
          <cell r="D15">
            <v>0</v>
          </cell>
          <cell r="E15">
            <v>59000000</v>
          </cell>
          <cell r="F15">
            <v>119</v>
          </cell>
          <cell r="G15">
            <v>0.82065318338535043</v>
          </cell>
          <cell r="H15">
            <v>0</v>
          </cell>
          <cell r="I15" t="str">
            <v>New Construction</v>
          </cell>
          <cell r="J15" t="str">
            <v>N/A</v>
          </cell>
          <cell r="K15" t="str">
            <v>N/A</v>
          </cell>
          <cell r="L15" t="str">
            <v>Bay Area</v>
          </cell>
          <cell r="M15" t="str">
            <v>G</v>
          </cell>
          <cell r="N15" t="str">
            <v>California Municipal Finance Authority</v>
          </cell>
          <cell r="O15">
            <v>113666544</v>
          </cell>
          <cell r="P15">
            <v>3500000</v>
          </cell>
          <cell r="Q15">
            <v>164595</v>
          </cell>
          <cell r="R15" t="str">
            <v>40%/60% Average Income</v>
          </cell>
          <cell r="S15" t="str">
            <v>New Construction</v>
          </cell>
          <cell r="T15" t="str">
            <v>No</v>
          </cell>
          <cell r="U15" t="str">
            <v>Non-Targeted</v>
          </cell>
          <cell r="V15">
            <v>0</v>
          </cell>
          <cell r="W15" t="str">
            <v>No</v>
          </cell>
          <cell r="X15" t="str">
            <v>South and West Bay Region: San Mateo and Santa Clara Counties</v>
          </cell>
          <cell r="Y15" t="str">
            <v>1936 Alum Rock Avenue</v>
          </cell>
          <cell r="Z15" t="str">
            <v>N/A</v>
          </cell>
          <cell r="AA15" t="str">
            <v>San Jose</v>
          </cell>
          <cell r="AB15" t="str">
            <v>Santa Clara</v>
          </cell>
          <cell r="AC15">
            <v>95116</v>
          </cell>
          <cell r="AD15">
            <v>194</v>
          </cell>
          <cell r="AE15">
            <v>192</v>
          </cell>
          <cell r="AF15">
            <v>0</v>
          </cell>
          <cell r="AG15">
            <v>20</v>
          </cell>
          <cell r="AH15">
            <v>0</v>
          </cell>
          <cell r="AI15">
            <v>55</v>
          </cell>
          <cell r="AJ15">
            <v>4</v>
          </cell>
          <cell r="AK15">
            <v>113</v>
          </cell>
          <cell r="AL15">
            <v>0</v>
          </cell>
          <cell r="AM15">
            <v>0</v>
          </cell>
          <cell r="AN15">
            <v>0.59895833333333337</v>
          </cell>
          <cell r="AO15">
            <v>0.58638598908663375</v>
          </cell>
          <cell r="AP15">
            <v>585910.02061855665</v>
          </cell>
          <cell r="AQ15">
            <v>1</v>
          </cell>
          <cell r="AR15" t="str">
            <v>No</v>
          </cell>
          <cell r="AS15" t="str">
            <v>Yes</v>
          </cell>
          <cell r="AT15" t="str">
            <v>Central Valley Coalition for Affordable Housing</v>
          </cell>
          <cell r="AU15" t="str">
            <v>Christina Alley</v>
          </cell>
          <cell r="AV15" t="str">
            <v>N/A</v>
          </cell>
          <cell r="AW15" t="str">
            <v>TPC Holdings IX, LLC</v>
          </cell>
          <cell r="AX15" t="str">
            <v>Caleb Roope</v>
          </cell>
          <cell r="AY15" t="str">
            <v>The Pacific Companies</v>
          </cell>
          <cell r="AZ15" t="str">
            <v>N/A</v>
          </cell>
          <cell r="BA15" t="str">
            <v>N/A</v>
          </cell>
          <cell r="BB15" t="str">
            <v>N/A</v>
          </cell>
          <cell r="BC15" t="str">
            <v>Pacific West Communities, Inc.</v>
          </cell>
          <cell r="BD15" t="str">
            <v>430 E. State Street, Suite 100</v>
          </cell>
          <cell r="BE15" t="str">
            <v>Eagle, ID 83616</v>
          </cell>
          <cell r="BF15" t="str">
            <v>Caleb Roope</v>
          </cell>
          <cell r="BG15" t="str">
            <v>calebr@tpchousing.com</v>
          </cell>
          <cell r="BH15">
            <v>0.839916</v>
          </cell>
          <cell r="BI15">
            <v>0</v>
          </cell>
          <cell r="BJ15" t="str">
            <v>No</v>
          </cell>
          <cell r="BK15" t="str">
            <v>No</v>
          </cell>
          <cell r="BL15" t="str">
            <v>No</v>
          </cell>
          <cell r="BM15" t="str">
            <v>No</v>
          </cell>
          <cell r="BN15" t="str">
            <v>No</v>
          </cell>
          <cell r="BO15">
            <v>0</v>
          </cell>
          <cell r="BP15">
            <v>10</v>
          </cell>
          <cell r="BQ15">
            <v>20</v>
          </cell>
          <cell r="BR15">
            <v>10</v>
          </cell>
          <cell r="BS15">
            <v>10</v>
          </cell>
          <cell r="BT15">
            <v>10</v>
          </cell>
          <cell r="BU15">
            <v>8</v>
          </cell>
          <cell r="BV15">
            <v>10</v>
          </cell>
          <cell r="BW15">
            <v>9</v>
          </cell>
          <cell r="BX15">
            <v>10</v>
          </cell>
          <cell r="BY15">
            <v>12</v>
          </cell>
          <cell r="BZ15">
            <v>10</v>
          </cell>
          <cell r="CA15" t="str">
            <v>City of San Jose</v>
          </cell>
          <cell r="CB15" t="str">
            <v>Jennifer Maguire</v>
          </cell>
          <cell r="CC15" t="str">
            <v>City Manager</v>
          </cell>
          <cell r="CD15" t="str">
            <v>200 East Santa Clara Street</v>
          </cell>
          <cell r="CE15" t="str">
            <v>San Jose</v>
          </cell>
          <cell r="CF15">
            <v>95113</v>
          </cell>
          <cell r="CG15" t="str">
            <v>San Jose Villa Del Sol Associates, a California Limited Partnership</v>
          </cell>
          <cell r="CH15" t="str">
            <v>430 E. State Street, Suite 100</v>
          </cell>
          <cell r="CI15" t="str">
            <v>Eagle</v>
          </cell>
          <cell r="CJ15" t="str">
            <v>ID</v>
          </cell>
          <cell r="CK15">
            <v>83616</v>
          </cell>
          <cell r="CL15" t="str">
            <v>Caleb Roope</v>
          </cell>
          <cell r="CM15" t="str">
            <v>calebr@tpchousing.com</v>
          </cell>
          <cell r="CN15" t="str">
            <v>chris@centralvalleycoalition.com</v>
          </cell>
          <cell r="CO15" t="str">
            <v>calebr@tpchousing.com</v>
          </cell>
          <cell r="CP15" t="str">
            <v>N/A</v>
          </cell>
          <cell r="CQ15" t="str">
            <v>tonyc@tpchousing.com</v>
          </cell>
          <cell r="CR15" t="str">
            <v>No</v>
          </cell>
        </row>
        <row r="16">
          <cell r="A16" t="str">
            <v>CA-23-612</v>
          </cell>
          <cell r="B16" t="str">
            <v>West Harbor Park Affordable Apartments</v>
          </cell>
          <cell r="C16">
            <v>287679</v>
          </cell>
          <cell r="D16">
            <v>0</v>
          </cell>
          <cell r="E16">
            <v>3925000</v>
          </cell>
          <cell r="F16">
            <v>119</v>
          </cell>
          <cell r="G16">
            <v>1.493155365443197</v>
          </cell>
          <cell r="H16">
            <v>0</v>
          </cell>
          <cell r="I16" t="str">
            <v>New Construction</v>
          </cell>
          <cell r="J16" t="str">
            <v>N/A</v>
          </cell>
          <cell r="K16" t="str">
            <v>N/A</v>
          </cell>
          <cell r="L16" t="str">
            <v>Northern</v>
          </cell>
          <cell r="M16" t="str">
            <v>G</v>
          </cell>
          <cell r="N16" t="str">
            <v>California Municipal Finance Authority</v>
          </cell>
          <cell r="O16">
            <v>7426790</v>
          </cell>
          <cell r="P16">
            <v>0</v>
          </cell>
          <cell r="Q16">
            <v>15686</v>
          </cell>
          <cell r="R16" t="str">
            <v>20%/50%</v>
          </cell>
          <cell r="S16" t="str">
            <v>New Construction</v>
          </cell>
          <cell r="T16" t="str">
            <v>No</v>
          </cell>
          <cell r="U16" t="str">
            <v>Non-Targeted</v>
          </cell>
          <cell r="V16">
            <v>0</v>
          </cell>
          <cell r="W16" t="str">
            <v>No</v>
          </cell>
          <cell r="X16" t="str">
            <v>Northern Region: Butte, Marin, Napa, Shasta, Solano, and Sonoma Counties</v>
          </cell>
          <cell r="Y16" t="str">
            <v>961 Porter St</v>
          </cell>
          <cell r="Z16" t="str">
            <v>N/A</v>
          </cell>
          <cell r="AA16" t="str">
            <v>Vallejo</v>
          </cell>
          <cell r="AB16" t="str">
            <v>Solano</v>
          </cell>
          <cell r="AC16">
            <v>94590</v>
          </cell>
          <cell r="AD16">
            <v>25</v>
          </cell>
          <cell r="AE16">
            <v>24</v>
          </cell>
          <cell r="AF16">
            <v>0</v>
          </cell>
          <cell r="AG16">
            <v>3</v>
          </cell>
          <cell r="AH16">
            <v>0</v>
          </cell>
          <cell r="AI16">
            <v>21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0.47499999999999998</v>
          </cell>
          <cell r="AO16">
            <v>0.47495340167753958</v>
          </cell>
          <cell r="AP16">
            <v>297071.59999999998</v>
          </cell>
          <cell r="AQ16">
            <v>3</v>
          </cell>
          <cell r="AR16" t="str">
            <v>No</v>
          </cell>
          <cell r="AS16" t="str">
            <v>No</v>
          </cell>
          <cell r="AT16" t="str">
            <v>West Harbor Park GP, LLC</v>
          </cell>
          <cell r="AU16" t="str">
            <v>Alan Bogomilsky</v>
          </cell>
          <cell r="AV16" t="str">
            <v>Klein Financial Corporation</v>
          </cell>
          <cell r="AW16" t="str">
            <v>Casa Major AH LLC</v>
          </cell>
          <cell r="AX16" t="str">
            <v>William W. Hirsch</v>
          </cell>
          <cell r="AY16" t="str">
            <v>Casa Major, Inc.</v>
          </cell>
          <cell r="AZ16" t="str">
            <v>N/A</v>
          </cell>
          <cell r="BA16" t="str">
            <v>N/A</v>
          </cell>
          <cell r="BB16" t="str">
            <v>N/A</v>
          </cell>
          <cell r="BC16" t="str">
            <v>Klein Financial Corporation</v>
          </cell>
          <cell r="BD16" t="str">
            <v>550 S. California Ave, Suite 330</v>
          </cell>
          <cell r="BE16" t="str">
            <v>Palo Alto, CA 94306</v>
          </cell>
          <cell r="BF16" t="str">
            <v>Alan Bogomilsky</v>
          </cell>
          <cell r="BG16" t="str">
            <v>alan@klein-financial.com</v>
          </cell>
          <cell r="BH16">
            <v>1</v>
          </cell>
          <cell r="BI16">
            <v>0</v>
          </cell>
          <cell r="BJ16" t="str">
            <v>No</v>
          </cell>
          <cell r="BK16" t="str">
            <v>No</v>
          </cell>
          <cell r="BL16" t="str">
            <v>No</v>
          </cell>
          <cell r="BM16" t="str">
            <v>No</v>
          </cell>
          <cell r="BN16" t="str">
            <v>No</v>
          </cell>
          <cell r="BO16">
            <v>0</v>
          </cell>
          <cell r="BP16">
            <v>10</v>
          </cell>
          <cell r="BQ16">
            <v>20</v>
          </cell>
          <cell r="BR16">
            <v>10</v>
          </cell>
          <cell r="BS16">
            <v>10</v>
          </cell>
          <cell r="BT16">
            <v>10</v>
          </cell>
          <cell r="BU16">
            <v>8</v>
          </cell>
          <cell r="BV16">
            <v>10</v>
          </cell>
          <cell r="BW16">
            <v>9</v>
          </cell>
          <cell r="BX16">
            <v>10</v>
          </cell>
          <cell r="BY16">
            <v>12</v>
          </cell>
          <cell r="BZ16">
            <v>10</v>
          </cell>
          <cell r="CA16" t="str">
            <v>City of Vallejo</v>
          </cell>
          <cell r="CB16" t="str">
            <v>Guy Ricca</v>
          </cell>
          <cell r="CC16" t="str">
            <v>City Manager</v>
          </cell>
          <cell r="CD16" t="str">
            <v>200 Georgia Street, P.O. Box 1432</v>
          </cell>
          <cell r="CE16" t="str">
            <v>Vallejo</v>
          </cell>
          <cell r="CF16">
            <v>94590</v>
          </cell>
          <cell r="CG16" t="str">
            <v>WEST HARBOR PARK AFFORDABLE PARTNERS, LP</v>
          </cell>
          <cell r="CH16" t="str">
            <v>550 S. California Ave., Suite 330</v>
          </cell>
          <cell r="CI16" t="str">
            <v>Palo Alto</v>
          </cell>
          <cell r="CJ16" t="str">
            <v>CA</v>
          </cell>
          <cell r="CK16">
            <v>94306</v>
          </cell>
          <cell r="CL16" t="str">
            <v>Alan Bogomilsky</v>
          </cell>
          <cell r="CM16" t="str">
            <v>alan@klein-financial.com</v>
          </cell>
          <cell r="CN16" t="str">
            <v>alan@klein-financial.com</v>
          </cell>
          <cell r="CO16" t="str">
            <v>hirsch@ahaccess.org</v>
          </cell>
          <cell r="CP16" t="str">
            <v>N/A</v>
          </cell>
          <cell r="CQ16" t="str">
            <v>maati@klein-financial.com</v>
          </cell>
          <cell r="CR16" t="str">
            <v>No</v>
          </cell>
        </row>
        <row r="17">
          <cell r="A17" t="str">
            <v>CA-23-613</v>
          </cell>
          <cell r="B17" t="str">
            <v>Congregational Suites</v>
          </cell>
          <cell r="C17">
            <v>1316985</v>
          </cell>
          <cell r="D17">
            <v>0</v>
          </cell>
          <cell r="E17">
            <v>20197416</v>
          </cell>
          <cell r="F17">
            <v>111</v>
          </cell>
          <cell r="G17">
            <v>0.51770138223394535</v>
          </cell>
          <cell r="H17">
            <v>0</v>
          </cell>
          <cell r="I17" t="str">
            <v>New Construction</v>
          </cell>
          <cell r="J17" t="str">
            <v>N/A</v>
          </cell>
          <cell r="K17" t="str">
            <v>N/A</v>
          </cell>
          <cell r="L17" t="str">
            <v>Coastal</v>
          </cell>
          <cell r="M17" t="str">
            <v>G</v>
          </cell>
          <cell r="N17" t="str">
            <v>California Municipal Finance Authority</v>
          </cell>
          <cell r="O17">
            <v>39089985</v>
          </cell>
          <cell r="P17">
            <v>2450000</v>
          </cell>
          <cell r="Q17">
            <v>38287</v>
          </cell>
          <cell r="R17" t="str">
            <v>40%/60%</v>
          </cell>
          <cell r="S17" t="str">
            <v>New Construction</v>
          </cell>
          <cell r="T17" t="str">
            <v>No</v>
          </cell>
          <cell r="U17" t="str">
            <v>Seniors</v>
          </cell>
          <cell r="V17">
            <v>0</v>
          </cell>
          <cell r="W17" t="str">
            <v>No</v>
          </cell>
          <cell r="X17" t="str">
            <v>San Diego County</v>
          </cell>
          <cell r="Y17" t="str">
            <v>305 E Street</v>
          </cell>
          <cell r="Z17" t="str">
            <v>N/A</v>
          </cell>
          <cell r="AA17" t="str">
            <v>Chula Vista</v>
          </cell>
          <cell r="AB17" t="str">
            <v>San Diego</v>
          </cell>
          <cell r="AC17">
            <v>91910</v>
          </cell>
          <cell r="AD17">
            <v>56</v>
          </cell>
          <cell r="AE17">
            <v>55</v>
          </cell>
          <cell r="AF17">
            <v>0</v>
          </cell>
          <cell r="AG17">
            <v>7</v>
          </cell>
          <cell r="AH17">
            <v>0</v>
          </cell>
          <cell r="AI17">
            <v>7</v>
          </cell>
          <cell r="AJ17">
            <v>41</v>
          </cell>
          <cell r="AK17">
            <v>0</v>
          </cell>
          <cell r="AL17">
            <v>0</v>
          </cell>
          <cell r="AM17">
            <v>0</v>
          </cell>
          <cell r="AN17">
            <v>0.54909090909090907</v>
          </cell>
          <cell r="AO17">
            <v>0.54925415142133405</v>
          </cell>
          <cell r="AP17">
            <v>698035.44642857148</v>
          </cell>
          <cell r="AQ17">
            <v>1</v>
          </cell>
          <cell r="AR17" t="str">
            <v>No</v>
          </cell>
          <cell r="AS17" t="str">
            <v>No</v>
          </cell>
          <cell r="AT17" t="str">
            <v>3rd Street RHF and CCDC MGP, LLC</v>
          </cell>
          <cell r="AU17" t="str">
            <v>Kevin Gilchrist</v>
          </cell>
          <cell r="AV17" t="str">
            <v>Retirement Housing Foundation</v>
          </cell>
          <cell r="AW17" t="str">
            <v>3rd Street RHF Housing, Inc.</v>
          </cell>
          <cell r="AX17" t="str">
            <v>Kevin Gilchrist</v>
          </cell>
          <cell r="AY17" t="str">
            <v>Retirement Housing Foundation</v>
          </cell>
          <cell r="AZ17" t="str">
            <v>Community Congregational Development Corporation</v>
          </cell>
          <cell r="BA17" t="str">
            <v>Ruth Jones</v>
          </cell>
          <cell r="BB17" t="str">
            <v>N/A</v>
          </cell>
          <cell r="BC17" t="str">
            <v>Retirement Housing Foundation</v>
          </cell>
          <cell r="BD17" t="str">
            <v>911 N. Studebaker Road</v>
          </cell>
          <cell r="BE17" t="str">
            <v>Long Beach, CA 90815</v>
          </cell>
          <cell r="BF17" t="str">
            <v>Kevin Gilchrist</v>
          </cell>
          <cell r="BG17" t="str">
            <v>kevin.gilchrist@rhf.org</v>
          </cell>
          <cell r="BH17">
            <v>0.96</v>
          </cell>
          <cell r="BI17">
            <v>0</v>
          </cell>
          <cell r="BJ17" t="str">
            <v>No</v>
          </cell>
          <cell r="BK17" t="str">
            <v>No</v>
          </cell>
          <cell r="BL17" t="str">
            <v>No</v>
          </cell>
          <cell r="BM17" t="str">
            <v>No</v>
          </cell>
          <cell r="BN17" t="str">
            <v>Yes</v>
          </cell>
          <cell r="BO17">
            <v>0</v>
          </cell>
          <cell r="BP17">
            <v>10</v>
          </cell>
          <cell r="BQ17">
            <v>20</v>
          </cell>
          <cell r="BR17">
            <v>10</v>
          </cell>
          <cell r="BS17">
            <v>10</v>
          </cell>
          <cell r="BT17">
            <v>10</v>
          </cell>
          <cell r="BU17">
            <v>8</v>
          </cell>
          <cell r="BV17">
            <v>10</v>
          </cell>
          <cell r="BW17">
            <v>9</v>
          </cell>
          <cell r="BX17">
            <v>10</v>
          </cell>
          <cell r="BY17">
            <v>12</v>
          </cell>
          <cell r="BZ17">
            <v>10</v>
          </cell>
          <cell r="CA17" t="str">
            <v>City of Chula Vista</v>
          </cell>
          <cell r="CB17" t="str">
            <v>Leilani Hines</v>
          </cell>
          <cell r="CC17" t="str">
            <v>Housing Manager</v>
          </cell>
          <cell r="CD17" t="str">
            <v>276 4th Street</v>
          </cell>
          <cell r="CE17" t="str">
            <v>Chula Vista</v>
          </cell>
          <cell r="CF17">
            <v>91910</v>
          </cell>
          <cell r="CG17" t="str">
            <v>3rd Street RHF and CCDC MGP, LLC</v>
          </cell>
          <cell r="CH17" t="str">
            <v>911 N. Studebaker Road</v>
          </cell>
          <cell r="CI17" t="str">
            <v>Long Beach</v>
          </cell>
          <cell r="CJ17" t="str">
            <v>CA</v>
          </cell>
          <cell r="CK17">
            <v>90815</v>
          </cell>
          <cell r="CL17" t="str">
            <v>Kevin Gilchrist</v>
          </cell>
          <cell r="CM17" t="str">
            <v>kevin.gilchrist@rhf.org</v>
          </cell>
          <cell r="CN17" t="str">
            <v>kevin.gilchrist@rhf.org</v>
          </cell>
          <cell r="CO17" t="str">
            <v>kevin.gilchrist@rhf.org</v>
          </cell>
          <cell r="CP17" t="str">
            <v>ruthijones3@gmail.com</v>
          </cell>
          <cell r="CQ17" t="str">
            <v>kevin.gilchrist@rhf.org</v>
          </cell>
          <cell r="CR17" t="str">
            <v>No</v>
          </cell>
        </row>
        <row r="18">
          <cell r="A18" t="str">
            <v>CA-23-614</v>
          </cell>
          <cell r="B18" t="str">
            <v>The Courtyards on International</v>
          </cell>
          <cell r="C18">
            <v>3989060</v>
          </cell>
          <cell r="D18">
            <v>0</v>
          </cell>
          <cell r="E18">
            <v>43000000</v>
          </cell>
          <cell r="F18">
            <v>109</v>
          </cell>
          <cell r="G18">
            <v>0.6317576390938745</v>
          </cell>
          <cell r="H18">
            <v>0</v>
          </cell>
          <cell r="I18" t="str">
            <v>New Construction</v>
          </cell>
          <cell r="J18" t="str">
            <v>N/A</v>
          </cell>
          <cell r="K18" t="str">
            <v>N/A</v>
          </cell>
          <cell r="L18" t="str">
            <v>Bay Area</v>
          </cell>
          <cell r="M18" t="str">
            <v>S</v>
          </cell>
          <cell r="N18" t="str">
            <v>California Municipal Finance Authority</v>
          </cell>
          <cell r="O18">
            <v>80604753</v>
          </cell>
          <cell r="P18">
            <v>2000000</v>
          </cell>
          <cell r="Q18">
            <v>125740</v>
          </cell>
          <cell r="R18" t="str">
            <v>40%/60% Average Income</v>
          </cell>
          <cell r="S18" t="str">
            <v>New Construction</v>
          </cell>
          <cell r="T18" t="str">
            <v>Yes</v>
          </cell>
          <cell r="U18" t="str">
            <v>Non-Targeted</v>
          </cell>
          <cell r="V18">
            <v>0</v>
          </cell>
          <cell r="W18" t="str">
            <v>No</v>
          </cell>
          <cell r="X18" t="str">
            <v>East Bay Region: Alameda and Contra Costa Counties</v>
          </cell>
          <cell r="Y18" t="str">
            <v>10550 International Blvd.</v>
          </cell>
          <cell r="Z18" t="str">
            <v>N/A</v>
          </cell>
          <cell r="AA18" t="str">
            <v>Oakland</v>
          </cell>
          <cell r="AB18" t="str">
            <v>Alameda</v>
          </cell>
          <cell r="AC18">
            <v>94603</v>
          </cell>
          <cell r="AD18">
            <v>140</v>
          </cell>
          <cell r="AE18">
            <v>139</v>
          </cell>
          <cell r="AF18">
            <v>0</v>
          </cell>
          <cell r="AG18">
            <v>14</v>
          </cell>
          <cell r="AH18">
            <v>0</v>
          </cell>
          <cell r="AI18">
            <v>14</v>
          </cell>
          <cell r="AJ18">
            <v>56</v>
          </cell>
          <cell r="AK18">
            <v>55</v>
          </cell>
          <cell r="AL18">
            <v>0</v>
          </cell>
          <cell r="AM18">
            <v>0</v>
          </cell>
          <cell r="AN18">
            <v>0.59928057553956826</v>
          </cell>
          <cell r="AO18">
            <v>0.59937238385211078</v>
          </cell>
          <cell r="AP18">
            <v>575748.23571428575</v>
          </cell>
          <cell r="AQ18">
            <v>1</v>
          </cell>
          <cell r="AR18" t="str">
            <v>No</v>
          </cell>
          <cell r="AS18" t="str">
            <v>Yes</v>
          </cell>
          <cell r="AT18" t="str">
            <v>Riverside Charitable Corporation</v>
          </cell>
          <cell r="AU18" t="str">
            <v>Recinda Shafer</v>
          </cell>
          <cell r="AV18" t="str">
            <v>N/A</v>
          </cell>
          <cell r="AW18" t="str">
            <v>TPC Holdings IX, LLC</v>
          </cell>
          <cell r="AX18" t="str">
            <v>Caleb Roope</v>
          </cell>
          <cell r="AY18" t="str">
            <v>The Pacific Companies</v>
          </cell>
          <cell r="AZ18" t="str">
            <v>N/A</v>
          </cell>
          <cell r="BA18" t="str">
            <v>N/A</v>
          </cell>
          <cell r="BB18" t="str">
            <v>N/A</v>
          </cell>
          <cell r="BC18" t="str">
            <v>Pacific West Communities, Inc.</v>
          </cell>
          <cell r="BD18" t="str">
            <v>430 E. State Street, Suite 100</v>
          </cell>
          <cell r="BE18" t="str">
            <v>Eagle, ID 83616</v>
          </cell>
          <cell r="BF18" t="str">
            <v>Caleb Roope</v>
          </cell>
          <cell r="BG18" t="str">
            <v>calebr@tpchousing.com</v>
          </cell>
          <cell r="BH18">
            <v>0.839916</v>
          </cell>
          <cell r="BI18">
            <v>0</v>
          </cell>
          <cell r="BJ18" t="str">
            <v>No</v>
          </cell>
          <cell r="BK18" t="str">
            <v>No</v>
          </cell>
          <cell r="BL18" t="str">
            <v>No</v>
          </cell>
          <cell r="BM18" t="str">
            <v>No</v>
          </cell>
          <cell r="BN18" t="str">
            <v>No</v>
          </cell>
          <cell r="BO18">
            <v>0</v>
          </cell>
          <cell r="BP18">
            <v>10</v>
          </cell>
          <cell r="BQ18">
            <v>20</v>
          </cell>
          <cell r="BR18">
            <v>10</v>
          </cell>
          <cell r="BS18">
            <v>10</v>
          </cell>
          <cell r="BT18">
            <v>10</v>
          </cell>
          <cell r="BU18">
            <v>8</v>
          </cell>
          <cell r="BV18">
            <v>0</v>
          </cell>
          <cell r="BW18">
            <v>9</v>
          </cell>
          <cell r="BX18">
            <v>10</v>
          </cell>
          <cell r="BY18">
            <v>12</v>
          </cell>
          <cell r="BZ18">
            <v>10</v>
          </cell>
          <cell r="CA18" t="str">
            <v>City of Oakland</v>
          </cell>
          <cell r="CB18" t="str">
            <v>Jestin Johnson</v>
          </cell>
          <cell r="CC18" t="str">
            <v>City Administrator</v>
          </cell>
          <cell r="CD18" t="str">
            <v>1 Frank H. Ogawa Plaza</v>
          </cell>
          <cell r="CE18" t="str">
            <v>Oakland</v>
          </cell>
          <cell r="CF18">
            <v>94612</v>
          </cell>
          <cell r="CG18" t="str">
            <v>Oakland Pacific Associates II, a California Limited Partnership</v>
          </cell>
          <cell r="CH18" t="str">
            <v>430 E. State Street, Suite 100</v>
          </cell>
          <cell r="CI18" t="str">
            <v>Eagle</v>
          </cell>
          <cell r="CJ18" t="str">
            <v>ID</v>
          </cell>
          <cell r="CK18">
            <v>83616</v>
          </cell>
          <cell r="CL18" t="str">
            <v>Caleb Roope</v>
          </cell>
          <cell r="CM18" t="str">
            <v>calebr@tpchousing.com</v>
          </cell>
          <cell r="CN18" t="str">
            <v>recinda@riversidecharitable.org</v>
          </cell>
          <cell r="CO18" t="str">
            <v>calebr@tpchousing.com</v>
          </cell>
          <cell r="CP18" t="str">
            <v>N/A</v>
          </cell>
          <cell r="CQ18" t="str">
            <v>tonyc@tpchousing.com</v>
          </cell>
          <cell r="CR18" t="str">
            <v>No</v>
          </cell>
        </row>
        <row r="19">
          <cell r="A19" t="str">
            <v>CA-23-616</v>
          </cell>
          <cell r="B19" t="str">
            <v>Central Metro Place</v>
          </cell>
          <cell r="C19">
            <v>1224148.8999999999</v>
          </cell>
          <cell r="D19">
            <v>0</v>
          </cell>
          <cell r="E19">
            <v>17922013</v>
          </cell>
          <cell r="F19">
            <v>119</v>
          </cell>
          <cell r="G19">
            <v>0.83725865810513977</v>
          </cell>
          <cell r="H19">
            <v>0</v>
          </cell>
          <cell r="I19" t="str">
            <v>New Construction</v>
          </cell>
          <cell r="J19" t="str">
            <v>N/A</v>
          </cell>
          <cell r="K19" t="str">
            <v>N/A</v>
          </cell>
          <cell r="L19" t="str">
            <v>Balance of Los Angeles County</v>
          </cell>
          <cell r="M19" t="str">
            <v>G</v>
          </cell>
          <cell r="N19" t="str">
            <v>California Municipal Finance Authority</v>
          </cell>
          <cell r="O19">
            <v>34016482</v>
          </cell>
          <cell r="P19">
            <v>1975000</v>
          </cell>
          <cell r="Q19">
            <v>41925</v>
          </cell>
          <cell r="R19" t="str">
            <v>40%/60%</v>
          </cell>
          <cell r="S19" t="str">
            <v>New Construction</v>
          </cell>
          <cell r="T19" t="str">
            <v>Yes</v>
          </cell>
          <cell r="U19" t="str">
            <v>Seniors</v>
          </cell>
          <cell r="V19">
            <v>0</v>
          </cell>
          <cell r="W19" t="str">
            <v>No</v>
          </cell>
          <cell r="X19" t="str">
            <v>Balance of Los Angeles County</v>
          </cell>
          <cell r="Y19" t="str">
            <v>14519 Central Ave</v>
          </cell>
          <cell r="Z19" t="str">
            <v>N/A</v>
          </cell>
          <cell r="AA19" t="str">
            <v>Baldwin Park</v>
          </cell>
          <cell r="AB19" t="str">
            <v>Los Angeles</v>
          </cell>
          <cell r="AC19">
            <v>91706</v>
          </cell>
          <cell r="AD19">
            <v>55</v>
          </cell>
          <cell r="AE19">
            <v>54</v>
          </cell>
          <cell r="AF19">
            <v>0</v>
          </cell>
          <cell r="AG19">
            <v>6</v>
          </cell>
          <cell r="AH19">
            <v>0</v>
          </cell>
          <cell r="AI19">
            <v>6</v>
          </cell>
          <cell r="AJ19">
            <v>42</v>
          </cell>
          <cell r="AK19">
            <v>0</v>
          </cell>
          <cell r="AL19">
            <v>0</v>
          </cell>
          <cell r="AM19">
            <v>0</v>
          </cell>
          <cell r="AN19">
            <v>0.55555555555555558</v>
          </cell>
          <cell r="AO19">
            <v>0.55579056213573985</v>
          </cell>
          <cell r="AP19">
            <v>618481.49090909096</v>
          </cell>
          <cell r="AQ19">
            <v>1</v>
          </cell>
          <cell r="AR19" t="str">
            <v>No</v>
          </cell>
          <cell r="AS19" t="str">
            <v>No</v>
          </cell>
          <cell r="AT19" t="str">
            <v>Baldwin Park RHF Housing, LLC</v>
          </cell>
          <cell r="AU19" t="str">
            <v>Salvatore Ingrao</v>
          </cell>
          <cell r="AV19" t="str">
            <v>Retirement Housing Foundation</v>
          </cell>
          <cell r="AW19" t="str">
            <v>Baldwin Park RHF Housing, Inc.</v>
          </cell>
          <cell r="AX19" t="str">
            <v>Salvatore Ingrao</v>
          </cell>
          <cell r="AY19" t="str">
            <v>Retirement Housing Foundation</v>
          </cell>
          <cell r="AZ19" t="str">
            <v>N/A</v>
          </cell>
          <cell r="BA19" t="str">
            <v>N/A</v>
          </cell>
          <cell r="BB19" t="str">
            <v>N/A</v>
          </cell>
          <cell r="BC19" t="str">
            <v>Retirement Housing Foundation</v>
          </cell>
          <cell r="BD19" t="str">
            <v>911 N. Studebaker Road</v>
          </cell>
          <cell r="BE19" t="str">
            <v>Long Beach, CA 90815</v>
          </cell>
          <cell r="BF19" t="str">
            <v>Kevin Gilchrist</v>
          </cell>
          <cell r="BG19" t="str">
            <v>kevin.gilchrist@rhf.org</v>
          </cell>
          <cell r="BH19">
            <v>0.97000010000000003</v>
          </cell>
          <cell r="BI19">
            <v>0</v>
          </cell>
          <cell r="BJ19" t="str">
            <v>No</v>
          </cell>
          <cell r="BK19" t="str">
            <v>No</v>
          </cell>
          <cell r="BL19" t="str">
            <v>No</v>
          </cell>
          <cell r="BM19" t="str">
            <v>No</v>
          </cell>
          <cell r="BN19" t="str">
            <v>Yes</v>
          </cell>
          <cell r="BO19">
            <v>0</v>
          </cell>
          <cell r="BP19">
            <v>10</v>
          </cell>
          <cell r="BQ19">
            <v>20</v>
          </cell>
          <cell r="BR19">
            <v>10</v>
          </cell>
          <cell r="BS19">
            <v>10</v>
          </cell>
          <cell r="BT19">
            <v>10</v>
          </cell>
          <cell r="BU19">
            <v>8</v>
          </cell>
          <cell r="BV19">
            <v>10</v>
          </cell>
          <cell r="BW19">
            <v>9</v>
          </cell>
          <cell r="BX19">
            <v>10</v>
          </cell>
          <cell r="BY19">
            <v>12</v>
          </cell>
          <cell r="BZ19">
            <v>10</v>
          </cell>
          <cell r="CA19" t="str">
            <v>City of Baldwin Park</v>
          </cell>
          <cell r="CB19" t="str">
            <v>Ron Garcia</v>
          </cell>
          <cell r="CC19" t="str">
            <v>City Manager</v>
          </cell>
          <cell r="CD19" t="str">
            <v>14403 E. Pacific Ave</v>
          </cell>
          <cell r="CE19" t="str">
            <v>Baldwin Park</v>
          </cell>
          <cell r="CF19">
            <v>91706</v>
          </cell>
          <cell r="CG19" t="str">
            <v>Baldwin Park RHF Housing LLC</v>
          </cell>
          <cell r="CH19" t="str">
            <v>911 N Studebaker Road</v>
          </cell>
          <cell r="CI19" t="str">
            <v>Long Beach</v>
          </cell>
          <cell r="CJ19" t="str">
            <v>CA</v>
          </cell>
          <cell r="CK19">
            <v>90815</v>
          </cell>
          <cell r="CL19" t="str">
            <v>Salvatore Ingrao</v>
          </cell>
          <cell r="CM19" t="str">
            <v>salvatore.ingrao@rhf.org</v>
          </cell>
          <cell r="CN19" t="str">
            <v>salvatore.ingrao@rhf.org</v>
          </cell>
          <cell r="CO19" t="str">
            <v>salvatore.ingrao@rhf.org</v>
          </cell>
          <cell r="CP19" t="str">
            <v>N/A</v>
          </cell>
          <cell r="CQ19" t="str">
            <v>salvatore.ingrao@rhf.org</v>
          </cell>
          <cell r="CR19" t="str">
            <v>No</v>
          </cell>
        </row>
        <row r="20">
          <cell r="A20" t="str">
            <v>CA-23-617</v>
          </cell>
          <cell r="B20" t="str">
            <v>Costa Mesa M6</v>
          </cell>
          <cell r="C20">
            <v>1909140</v>
          </cell>
          <cell r="D20">
            <v>2000000</v>
          </cell>
          <cell r="E20">
            <v>23233272</v>
          </cell>
          <cell r="F20">
            <v>119</v>
          </cell>
          <cell r="G20">
            <v>0.99209999999999998</v>
          </cell>
          <cell r="H20">
            <v>0.46511627906976744</v>
          </cell>
          <cell r="I20" t="str">
            <v>New Construction</v>
          </cell>
          <cell r="J20" t="str">
            <v>Homeless</v>
          </cell>
          <cell r="K20" t="str">
            <v>ElI/VLI</v>
          </cell>
          <cell r="L20" t="str">
            <v>Coastal</v>
          </cell>
          <cell r="N20" t="str">
            <v>California Statewide Communities Development Authority</v>
          </cell>
          <cell r="O20">
            <v>44281852</v>
          </cell>
          <cell r="P20">
            <v>300000</v>
          </cell>
          <cell r="Q20">
            <v>33305</v>
          </cell>
          <cell r="R20" t="str">
            <v>40%/60%</v>
          </cell>
          <cell r="S20" t="str">
            <v>Adaptive Reuse</v>
          </cell>
          <cell r="T20" t="str">
            <v>No</v>
          </cell>
          <cell r="U20" t="str">
            <v>Non-Targeted</v>
          </cell>
          <cell r="V20">
            <v>40</v>
          </cell>
          <cell r="W20" t="str">
            <v>No</v>
          </cell>
          <cell r="X20" t="str">
            <v>Orange County</v>
          </cell>
          <cell r="Y20" t="str">
            <v>2274 Newport Blvd</v>
          </cell>
          <cell r="Z20" t="str">
            <v>N/A</v>
          </cell>
          <cell r="AA20" t="str">
            <v>Costa Mesa</v>
          </cell>
          <cell r="AB20" t="str">
            <v>Orange</v>
          </cell>
          <cell r="AC20">
            <v>92627</v>
          </cell>
          <cell r="AD20">
            <v>87</v>
          </cell>
          <cell r="AE20">
            <v>86</v>
          </cell>
          <cell r="AF20">
            <v>0</v>
          </cell>
          <cell r="AG20">
            <v>40</v>
          </cell>
          <cell r="AH20">
            <v>0</v>
          </cell>
          <cell r="AI20">
            <v>46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0.40697674418604646</v>
          </cell>
          <cell r="AO20">
            <v>0.38418382461857498</v>
          </cell>
          <cell r="AP20">
            <v>508986.80459770112</v>
          </cell>
          <cell r="AQ20">
            <v>4</v>
          </cell>
          <cell r="AR20" t="str">
            <v>Yes</v>
          </cell>
          <cell r="AS20" t="str">
            <v>No</v>
          </cell>
          <cell r="AT20" t="str">
            <v>CDP Costa Mesa M6 LLC</v>
          </cell>
          <cell r="AU20" t="str">
            <v>Angela Heyward</v>
          </cell>
          <cell r="AV20" t="str">
            <v>Community Development Partners</v>
          </cell>
          <cell r="AW20" t="str">
            <v>CM Mercy House CHDO LLC</v>
          </cell>
          <cell r="AX20" t="str">
            <v>Linda Wilson</v>
          </cell>
          <cell r="AY20" t="str">
            <v>Mercy House CHDO, Inc.</v>
          </cell>
          <cell r="AZ20" t="str">
            <v>N/A</v>
          </cell>
          <cell r="BA20" t="str">
            <v>N/A</v>
          </cell>
          <cell r="BB20" t="str">
            <v>N/A</v>
          </cell>
          <cell r="BC20" t="str">
            <v>Community Development Partners</v>
          </cell>
          <cell r="BD20" t="str">
            <v>3416 Via Oporto, Ste 301</v>
          </cell>
          <cell r="BE20" t="str">
            <v>Newport Beach, CA 92663</v>
          </cell>
          <cell r="BF20" t="str">
            <v>Angela Heyward</v>
          </cell>
          <cell r="BG20" t="str">
            <v>angela@communitydevpartners.com</v>
          </cell>
          <cell r="BH20">
            <v>0.89990995945818497</v>
          </cell>
          <cell r="BI20">
            <v>0.79991999999999996</v>
          </cell>
          <cell r="BJ20" t="str">
            <v>No</v>
          </cell>
          <cell r="BK20" t="str">
            <v>Yes</v>
          </cell>
          <cell r="BL20" t="str">
            <v>No</v>
          </cell>
          <cell r="BM20" t="str">
            <v>Yes</v>
          </cell>
          <cell r="BN20" t="str">
            <v>No</v>
          </cell>
          <cell r="BO20">
            <v>0</v>
          </cell>
          <cell r="BP20">
            <v>10</v>
          </cell>
          <cell r="BQ20">
            <v>20</v>
          </cell>
          <cell r="BR20">
            <v>10</v>
          </cell>
          <cell r="BS20">
            <v>10</v>
          </cell>
          <cell r="BT20">
            <v>10</v>
          </cell>
          <cell r="BU20">
            <v>8</v>
          </cell>
          <cell r="BV20">
            <v>10</v>
          </cell>
          <cell r="BW20">
            <v>9</v>
          </cell>
          <cell r="BX20">
            <v>10</v>
          </cell>
          <cell r="BY20">
            <v>12</v>
          </cell>
          <cell r="BZ20">
            <v>10</v>
          </cell>
          <cell r="CA20" t="str">
            <v>City of Costa Mesa</v>
          </cell>
          <cell r="CB20" t="str">
            <v>Claire Flynn</v>
          </cell>
          <cell r="CC20" t="str">
            <v>City Manager</v>
          </cell>
          <cell r="CD20" t="str">
            <v>PO Box 1200</v>
          </cell>
          <cell r="CE20" t="str">
            <v>Costa Mesa</v>
          </cell>
          <cell r="CF20">
            <v>92628</v>
          </cell>
          <cell r="CG20" t="str">
            <v>Costa Mesa M6 LP</v>
          </cell>
          <cell r="CH20" t="str">
            <v>3416 Via Oporto, Ste 301</v>
          </cell>
          <cell r="CI20" t="str">
            <v>Newport Beach</v>
          </cell>
          <cell r="CJ20" t="str">
            <v>CA</v>
          </cell>
          <cell r="CK20">
            <v>92663</v>
          </cell>
          <cell r="CL20" t="str">
            <v>Angela Heyward</v>
          </cell>
          <cell r="CM20" t="str">
            <v>angela@communitydevpartners.com</v>
          </cell>
          <cell r="CN20" t="str">
            <v>angela@communitydevpartners.com</v>
          </cell>
          <cell r="CO20" t="str">
            <v>lindaw@mercyhouse.net</v>
          </cell>
          <cell r="CP20" t="str">
            <v>N/A</v>
          </cell>
          <cell r="CQ20" t="str">
            <v>sstrain@sabelhauslaw.com</v>
          </cell>
          <cell r="CR20" t="str">
            <v>No</v>
          </cell>
        </row>
        <row r="21">
          <cell r="A21" t="str">
            <v>CA-23-618</v>
          </cell>
          <cell r="B21" t="str">
            <v>Vintage at Folsom</v>
          </cell>
          <cell r="C21">
            <v>1939209.8</v>
          </cell>
          <cell r="D21">
            <v>0</v>
          </cell>
          <cell r="E21">
            <v>21612924</v>
          </cell>
          <cell r="F21">
            <v>119</v>
          </cell>
          <cell r="G21">
            <v>0.82027349353516121</v>
          </cell>
          <cell r="H21">
            <v>0</v>
          </cell>
          <cell r="I21" t="str">
            <v>New Construction</v>
          </cell>
          <cell r="J21" t="str">
            <v>N/A</v>
          </cell>
          <cell r="K21" t="str">
            <v>N/A</v>
          </cell>
          <cell r="L21" t="str">
            <v>Northern</v>
          </cell>
          <cell r="M21" t="str">
            <v>G</v>
          </cell>
          <cell r="N21" t="str">
            <v>California Statewide Communities Development Authority</v>
          </cell>
          <cell r="O21">
            <v>42459001</v>
          </cell>
          <cell r="P21">
            <v>2000000</v>
          </cell>
          <cell r="Q21">
            <v>111755</v>
          </cell>
          <cell r="R21" t="str">
            <v>40%/60% Average Income</v>
          </cell>
          <cell r="S21" t="str">
            <v>New Construction</v>
          </cell>
          <cell r="T21" t="str">
            <v>No</v>
          </cell>
          <cell r="U21" t="str">
            <v>Seniors</v>
          </cell>
          <cell r="V21">
            <v>0</v>
          </cell>
          <cell r="W21" t="str">
            <v>No</v>
          </cell>
          <cell r="X21" t="str">
            <v>Capital Region: El Dorado, Placer, Sacramento, Sutter, Yuba, and Yolo Counties</v>
          </cell>
          <cell r="Y21" t="str">
            <v>103 E. Natoma Street</v>
          </cell>
          <cell r="Z21" t="str">
            <v>N/A</v>
          </cell>
          <cell r="AA21" t="str">
            <v>Folsom</v>
          </cell>
          <cell r="AB21" t="str">
            <v>Sacramento</v>
          </cell>
          <cell r="AC21">
            <v>95630</v>
          </cell>
          <cell r="AD21">
            <v>136</v>
          </cell>
          <cell r="AE21">
            <v>135</v>
          </cell>
          <cell r="AF21">
            <v>0</v>
          </cell>
          <cell r="AG21">
            <v>14</v>
          </cell>
          <cell r="AH21">
            <v>0</v>
          </cell>
          <cell r="AI21">
            <v>14</v>
          </cell>
          <cell r="AJ21">
            <v>80</v>
          </cell>
          <cell r="AK21">
            <v>0</v>
          </cell>
          <cell r="AL21">
            <v>27</v>
          </cell>
          <cell r="AM21">
            <v>0</v>
          </cell>
          <cell r="AN21">
            <v>0.59851851851851856</v>
          </cell>
          <cell r="AO21">
            <v>0.59188440513481966</v>
          </cell>
          <cell r="AP21">
            <v>312198.5367647059</v>
          </cell>
          <cell r="AQ21">
            <v>1</v>
          </cell>
          <cell r="AR21" t="str">
            <v>Yes</v>
          </cell>
          <cell r="AS21" t="str">
            <v>No</v>
          </cell>
          <cell r="AT21" t="str">
            <v>Hearthstone CA Properties V, LLC</v>
          </cell>
          <cell r="AU21" t="str">
            <v>Socorro Vazquez</v>
          </cell>
          <cell r="AV21" t="str">
            <v>Hearthstone Housing Foundation</v>
          </cell>
          <cell r="AW21" t="str">
            <v>Vintage at Folsom Partners, LLC</v>
          </cell>
          <cell r="AX21" t="str">
            <v>Michael Gancar</v>
          </cell>
          <cell r="AY21" t="str">
            <v>Vintage Housing Holdings, LLC</v>
          </cell>
          <cell r="AZ21" t="str">
            <v>N/A</v>
          </cell>
          <cell r="BA21" t="str">
            <v>N/A</v>
          </cell>
          <cell r="BB21" t="str">
            <v>N/A</v>
          </cell>
          <cell r="BC21" t="str">
            <v xml:space="preserve">Vintage Housing Development, Inc. </v>
          </cell>
          <cell r="BD21" t="str">
            <v>369 San Miguel Drive, Suite 135</v>
          </cell>
          <cell r="BE21" t="str">
            <v>Newport Beach, CA 92660</v>
          </cell>
          <cell r="BF21" t="str">
            <v>Michael Gancar</v>
          </cell>
          <cell r="BG21" t="str">
            <v>mgancar@Vintagehousing.com</v>
          </cell>
          <cell r="BH21">
            <v>0.88</v>
          </cell>
          <cell r="BI21">
            <v>0</v>
          </cell>
          <cell r="BJ21" t="str">
            <v>No</v>
          </cell>
          <cell r="BK21" t="str">
            <v>No</v>
          </cell>
          <cell r="BL21" t="str">
            <v>No</v>
          </cell>
          <cell r="BM21" t="str">
            <v>No</v>
          </cell>
          <cell r="BN21" t="str">
            <v>No</v>
          </cell>
          <cell r="BO21">
            <v>0</v>
          </cell>
          <cell r="BP21">
            <v>10</v>
          </cell>
          <cell r="BQ21">
            <v>20</v>
          </cell>
          <cell r="BR21">
            <v>10</v>
          </cell>
          <cell r="BS21">
            <v>10</v>
          </cell>
          <cell r="BT21">
            <v>10</v>
          </cell>
          <cell r="BU21">
            <v>8</v>
          </cell>
          <cell r="BV21">
            <v>10</v>
          </cell>
          <cell r="BW21">
            <v>9</v>
          </cell>
          <cell r="BX21">
            <v>10</v>
          </cell>
          <cell r="BY21">
            <v>12</v>
          </cell>
          <cell r="BZ21">
            <v>10</v>
          </cell>
          <cell r="CA21" t="str">
            <v>City of Folsom</v>
          </cell>
          <cell r="CB21" t="str">
            <v>Elaine Andersen</v>
          </cell>
          <cell r="CC21" t="str">
            <v>City Manager</v>
          </cell>
          <cell r="CD21" t="str">
            <v>50 Natoma Street</v>
          </cell>
          <cell r="CE21" t="str">
            <v>Folsom</v>
          </cell>
          <cell r="CF21">
            <v>95630</v>
          </cell>
          <cell r="CG21" t="str">
            <v>Vintage at Folsom, LP</v>
          </cell>
          <cell r="CH21" t="str">
            <v>369 San Miguel Drive, Suite 135</v>
          </cell>
          <cell r="CI21" t="str">
            <v>Newport Beach</v>
          </cell>
          <cell r="CJ21" t="str">
            <v>CA</v>
          </cell>
          <cell r="CK21">
            <v>92660</v>
          </cell>
          <cell r="CL21" t="str">
            <v>Michael Gancar</v>
          </cell>
          <cell r="CM21" t="str">
            <v>mgancar@Vintagehousing.com</v>
          </cell>
          <cell r="CN21" t="str">
            <v>coco@hearthstonehousing.org</v>
          </cell>
          <cell r="CO21" t="str">
            <v>mgancar@Vintagehousing.com</v>
          </cell>
          <cell r="CP21" t="str">
            <v>N/A</v>
          </cell>
          <cell r="CQ21" t="str">
            <v>sstrain@sabelhauslaw.com</v>
          </cell>
          <cell r="CR21" t="str">
            <v>No</v>
          </cell>
        </row>
        <row r="22">
          <cell r="A22" t="str">
            <v>CA-23-620</v>
          </cell>
          <cell r="B22" t="str">
            <v>440 Arden Way</v>
          </cell>
          <cell r="C22">
            <v>4212803</v>
          </cell>
          <cell r="D22">
            <v>0</v>
          </cell>
          <cell r="E22">
            <v>47430100</v>
          </cell>
          <cell r="F22">
            <v>119</v>
          </cell>
          <cell r="G22">
            <v>0.85106277970944133</v>
          </cell>
          <cell r="H22">
            <v>0</v>
          </cell>
          <cell r="I22" t="str">
            <v>New Construction</v>
          </cell>
          <cell r="J22" t="str">
            <v>ELI/VLI</v>
          </cell>
          <cell r="K22" t="str">
            <v>N/A</v>
          </cell>
          <cell r="L22" t="str">
            <v>Northern</v>
          </cell>
          <cell r="M22" t="str">
            <v>E</v>
          </cell>
          <cell r="N22" t="str">
            <v>California Municipal Finance Authority</v>
          </cell>
          <cell r="O22">
            <v>93181903</v>
          </cell>
          <cell r="P22">
            <v>4950000</v>
          </cell>
          <cell r="Q22">
            <v>127224</v>
          </cell>
          <cell r="R22" t="str">
            <v>40%/60%</v>
          </cell>
          <cell r="S22" t="str">
            <v>New Construction</v>
          </cell>
          <cell r="T22" t="str">
            <v>Yes</v>
          </cell>
          <cell r="U22" t="str">
            <v>Large Family</v>
          </cell>
          <cell r="V22">
            <v>0</v>
          </cell>
          <cell r="W22" t="str">
            <v>No</v>
          </cell>
          <cell r="X22" t="str">
            <v>Capital Region: El Dorado, Placer, Sacramento, Sutter, Yuba, and Yolo Counties</v>
          </cell>
          <cell r="Y22" t="str">
            <v>440 Arden Way</v>
          </cell>
          <cell r="Z22" t="str">
            <v>N/A</v>
          </cell>
          <cell r="AA22" t="str">
            <v>Sacramento</v>
          </cell>
          <cell r="AB22" t="str">
            <v>Sacramento</v>
          </cell>
          <cell r="AC22">
            <v>95815</v>
          </cell>
          <cell r="AD22">
            <v>124</v>
          </cell>
          <cell r="AE22">
            <v>122</v>
          </cell>
          <cell r="AF22">
            <v>19</v>
          </cell>
          <cell r="AG22">
            <v>15</v>
          </cell>
          <cell r="AH22">
            <v>0</v>
          </cell>
          <cell r="AI22">
            <v>36</v>
          </cell>
          <cell r="AJ22">
            <v>52</v>
          </cell>
          <cell r="AK22">
            <v>0</v>
          </cell>
          <cell r="AL22">
            <v>0</v>
          </cell>
          <cell r="AM22">
            <v>0</v>
          </cell>
          <cell r="AN22">
            <v>0.47909836065573763</v>
          </cell>
          <cell r="AO22">
            <v>0.47905760339168513</v>
          </cell>
          <cell r="AP22">
            <v>751466.95967741939</v>
          </cell>
          <cell r="AQ22">
            <v>1</v>
          </cell>
          <cell r="AR22" t="str">
            <v>No</v>
          </cell>
          <cell r="AS22" t="str">
            <v>Yes</v>
          </cell>
          <cell r="AT22" t="str">
            <v>Arden Armory Affordable LLC</v>
          </cell>
          <cell r="AU22" t="str">
            <v>Smitha Seshadri</v>
          </cell>
          <cell r="AV22" t="str">
            <v>BRIDGE Housing Corporation</v>
          </cell>
          <cell r="AW22" t="str">
            <v>N/A</v>
          </cell>
          <cell r="AX22" t="str">
            <v>N/A</v>
          </cell>
          <cell r="AY22" t="str">
            <v>N/A</v>
          </cell>
          <cell r="AZ22" t="str">
            <v>N/A</v>
          </cell>
          <cell r="BA22" t="str">
            <v>N/A</v>
          </cell>
          <cell r="BB22" t="str">
            <v>N/A</v>
          </cell>
          <cell r="BC22" t="str">
            <v>BRIDGE Housing Corporation</v>
          </cell>
          <cell r="BD22" t="str">
            <v>600 California Street, Suite 900</v>
          </cell>
          <cell r="BE22" t="str">
            <v>San Francisco, CA 94108</v>
          </cell>
          <cell r="BF22" t="str">
            <v>Smitha Seshadri</v>
          </cell>
          <cell r="BG22" t="str">
            <v>sseshadri@bridgehousing.com</v>
          </cell>
          <cell r="BH22">
            <v>0.90492415619719224</v>
          </cell>
          <cell r="BI22">
            <v>0</v>
          </cell>
          <cell r="BJ22" t="str">
            <v>No</v>
          </cell>
          <cell r="BK22" t="str">
            <v>No</v>
          </cell>
          <cell r="BL22" t="str">
            <v>No</v>
          </cell>
          <cell r="BM22" t="str">
            <v>Yes</v>
          </cell>
          <cell r="BN22" t="str">
            <v>No</v>
          </cell>
          <cell r="BO22">
            <v>0</v>
          </cell>
          <cell r="BP22">
            <v>10</v>
          </cell>
          <cell r="BQ22">
            <v>20</v>
          </cell>
          <cell r="BR22">
            <v>10</v>
          </cell>
          <cell r="BS22">
            <v>10</v>
          </cell>
          <cell r="BT22">
            <v>10</v>
          </cell>
          <cell r="BU22">
            <v>8</v>
          </cell>
          <cell r="BV22">
            <v>10</v>
          </cell>
          <cell r="BW22">
            <v>9</v>
          </cell>
          <cell r="BX22">
            <v>10</v>
          </cell>
          <cell r="BY22">
            <v>12</v>
          </cell>
          <cell r="BZ22">
            <v>10</v>
          </cell>
          <cell r="CA22" t="str">
            <v>City of Sacramento</v>
          </cell>
          <cell r="CB22" t="str">
            <v>Christine Weichert</v>
          </cell>
          <cell r="CC22" t="str">
            <v>Assistant Director</v>
          </cell>
          <cell r="CD22" t="str">
            <v>801 12th Street, 4th Floor</v>
          </cell>
          <cell r="CE22" t="str">
            <v>Sacramento</v>
          </cell>
          <cell r="CF22">
            <v>95814</v>
          </cell>
          <cell r="CG22" t="str">
            <v>BRIDGE Housing Corporation</v>
          </cell>
          <cell r="CH22" t="str">
            <v>600 California Street, Suite 900</v>
          </cell>
          <cell r="CI22" t="str">
            <v>San Francisco</v>
          </cell>
          <cell r="CJ22" t="str">
            <v>CA</v>
          </cell>
          <cell r="CK22">
            <v>94108</v>
          </cell>
          <cell r="CL22" t="str">
            <v>Smitha Seshadri</v>
          </cell>
          <cell r="CM22" t="str">
            <v>sseshadri@bridgehousing.com</v>
          </cell>
          <cell r="CN22" t="str">
            <v>sseshadri@bridgehousing.com</v>
          </cell>
          <cell r="CO22" t="str">
            <v>N/A</v>
          </cell>
          <cell r="CP22" t="str">
            <v>N/A</v>
          </cell>
          <cell r="CQ22" t="str">
            <v>jmccall@bridgehousing.com</v>
          </cell>
          <cell r="CR22" t="str">
            <v>No</v>
          </cell>
        </row>
        <row r="23">
          <cell r="A23" t="str">
            <v>CA-23-621</v>
          </cell>
          <cell r="B23" t="str">
            <v>Menlo Ave Apartments</v>
          </cell>
          <cell r="C23">
            <v>4025037</v>
          </cell>
          <cell r="D23">
            <v>14357119</v>
          </cell>
          <cell r="E23">
            <v>47342184</v>
          </cell>
          <cell r="F23">
            <v>119</v>
          </cell>
          <cell r="G23">
            <v>0.73036767252966373</v>
          </cell>
          <cell r="H23">
            <v>0.25396825396825395</v>
          </cell>
          <cell r="I23" t="str">
            <v>New Construction</v>
          </cell>
          <cell r="J23" t="str">
            <v>Homeless</v>
          </cell>
          <cell r="K23" t="str">
            <v>ELI/VLI</v>
          </cell>
          <cell r="L23" t="str">
            <v>City of Los Angeles</v>
          </cell>
          <cell r="N23" t="str">
            <v>City of Los Angeles</v>
          </cell>
          <cell r="O23">
            <v>91156043</v>
          </cell>
          <cell r="P23">
            <v>5700000</v>
          </cell>
          <cell r="Q23">
            <v>119000</v>
          </cell>
          <cell r="R23" t="str">
            <v>40%/60%</v>
          </cell>
          <cell r="S23" t="str">
            <v>New Construction</v>
          </cell>
          <cell r="T23" t="str">
            <v>Yes</v>
          </cell>
          <cell r="U23" t="str">
            <v>Large Family</v>
          </cell>
          <cell r="V23">
            <v>32</v>
          </cell>
          <cell r="W23" t="str">
            <v>No</v>
          </cell>
          <cell r="X23" t="str">
            <v>City of Los Angeles</v>
          </cell>
          <cell r="Y23" t="str">
            <v>1216 Menlo Ave</v>
          </cell>
          <cell r="Z23" t="str">
            <v>N/A</v>
          </cell>
          <cell r="AA23" t="str">
            <v>Los Angeles</v>
          </cell>
          <cell r="AB23" t="str">
            <v>Los Angeles</v>
          </cell>
          <cell r="AC23">
            <v>90006</v>
          </cell>
          <cell r="AD23">
            <v>127</v>
          </cell>
          <cell r="AE23">
            <v>126</v>
          </cell>
          <cell r="AF23">
            <v>0</v>
          </cell>
          <cell r="AG23">
            <v>27</v>
          </cell>
          <cell r="AH23">
            <v>23</v>
          </cell>
          <cell r="AI23">
            <v>0</v>
          </cell>
          <cell r="AJ23">
            <v>76</v>
          </cell>
          <cell r="AK23">
            <v>0</v>
          </cell>
          <cell r="AL23">
            <v>0</v>
          </cell>
          <cell r="AM23">
            <v>0</v>
          </cell>
          <cell r="AN23">
            <v>0.4992063492063491</v>
          </cell>
          <cell r="AO23">
            <v>0.49776925021060797</v>
          </cell>
          <cell r="AP23">
            <v>717764.11811023625</v>
          </cell>
          <cell r="AQ23">
            <v>1</v>
          </cell>
          <cell r="AR23" t="str">
            <v>No</v>
          </cell>
          <cell r="AS23" t="str">
            <v>Yes</v>
          </cell>
          <cell r="AT23" t="str">
            <v>Central Valley Coalition for Affordable Housing</v>
          </cell>
          <cell r="AU23" t="str">
            <v>Christina Alley</v>
          </cell>
          <cell r="AV23" t="str">
            <v>N/A</v>
          </cell>
          <cell r="AW23" t="str">
            <v>Menlo Investor LLC</v>
          </cell>
          <cell r="AX23" t="str">
            <v>Jason Bohle</v>
          </cell>
          <cell r="AY23" t="str">
            <v xml:space="preserve">Cypress Equity Investments										</v>
          </cell>
          <cell r="AZ23" t="str">
            <v>TBD LIHTC Syndicator</v>
          </cell>
          <cell r="BA23" t="str">
            <v>N/A</v>
          </cell>
          <cell r="BB23" t="str">
            <v>N/A</v>
          </cell>
          <cell r="BC23" t="str">
            <v>1216 Menlo Ave, LP</v>
          </cell>
          <cell r="BD23" t="str">
            <v>12121 Wilshire Blvd, #801</v>
          </cell>
          <cell r="BE23" t="str">
            <v>Los Angeles, CA 90025</v>
          </cell>
          <cell r="BF23" t="str">
            <v>Jason Bohle</v>
          </cell>
          <cell r="BG23" t="str">
            <v>jason@cypressequity.com</v>
          </cell>
          <cell r="BH23">
            <v>0.94</v>
          </cell>
          <cell r="BI23">
            <v>0.8</v>
          </cell>
          <cell r="BJ23" t="str">
            <v>No</v>
          </cell>
          <cell r="BK23" t="str">
            <v>Yes</v>
          </cell>
          <cell r="BL23" t="str">
            <v>No</v>
          </cell>
          <cell r="BM23" t="str">
            <v>No</v>
          </cell>
          <cell r="BN23" t="str">
            <v>No</v>
          </cell>
          <cell r="BO23">
            <v>0</v>
          </cell>
          <cell r="BP23">
            <v>10</v>
          </cell>
          <cell r="BQ23">
            <v>19.999999999999996</v>
          </cell>
          <cell r="BR23">
            <v>10</v>
          </cell>
          <cell r="BS23">
            <v>10</v>
          </cell>
          <cell r="BT23">
            <v>10</v>
          </cell>
          <cell r="BU23">
            <v>8</v>
          </cell>
          <cell r="BV23">
            <v>10</v>
          </cell>
          <cell r="BW23">
            <v>9</v>
          </cell>
          <cell r="BX23">
            <v>10</v>
          </cell>
          <cell r="BY23">
            <v>12</v>
          </cell>
          <cell r="BZ23">
            <v>10</v>
          </cell>
          <cell r="CA23" t="str">
            <v>City of Los Angeles</v>
          </cell>
          <cell r="CB23" t="str">
            <v>Timothy Elliott</v>
          </cell>
          <cell r="CC23" t="str">
            <v>Community Housing Program Manager</v>
          </cell>
          <cell r="CD23" t="str">
            <v>1200 W. 7th St., 8th Floor</v>
          </cell>
          <cell r="CE23" t="str">
            <v>Los Angeles</v>
          </cell>
          <cell r="CF23">
            <v>90017</v>
          </cell>
          <cell r="CG23" t="str">
            <v>1216 Menlo Ave, LP</v>
          </cell>
          <cell r="CH23" t="str">
            <v>12121 Wilshire Ave #801</v>
          </cell>
          <cell r="CI23" t="str">
            <v>Los Angeles</v>
          </cell>
          <cell r="CJ23" t="str">
            <v>CA</v>
          </cell>
          <cell r="CK23">
            <v>90025</v>
          </cell>
          <cell r="CL23" t="str">
            <v>Jason Bohle</v>
          </cell>
          <cell r="CM23" t="str">
            <v>jason@cypressequity.com</v>
          </cell>
          <cell r="CN23" t="str">
            <v>chris@centralvalleycoalition.com</v>
          </cell>
          <cell r="CO23" t="str">
            <v>jason@cypressequity.com</v>
          </cell>
          <cell r="CP23" t="str">
            <v>N/A</v>
          </cell>
          <cell r="CQ23" t="str">
            <v>jason@cypressequity.com</v>
          </cell>
          <cell r="CR23" t="str">
            <v>Yes</v>
          </cell>
        </row>
        <row r="24">
          <cell r="A24" t="str">
            <v>CA-23-623</v>
          </cell>
          <cell r="B24" t="str">
            <v>The Ashbury</v>
          </cell>
          <cell r="C24">
            <v>5561246</v>
          </cell>
          <cell r="D24">
            <v>0</v>
          </cell>
          <cell r="E24">
            <v>62000000</v>
          </cell>
          <cell r="F24">
            <v>109</v>
          </cell>
          <cell r="G24">
            <v>0.60821644956874332</v>
          </cell>
          <cell r="H24">
            <v>0</v>
          </cell>
          <cell r="I24" t="str">
            <v>New Construction</v>
          </cell>
          <cell r="J24" t="str">
            <v>N/A</v>
          </cell>
          <cell r="K24" t="str">
            <v>N/A</v>
          </cell>
          <cell r="L24" t="str">
            <v>Bay Area</v>
          </cell>
          <cell r="M24" t="str">
            <v>S</v>
          </cell>
          <cell r="N24" t="str">
            <v>California Municipal Finance Authority</v>
          </cell>
          <cell r="O24">
            <v>116149795</v>
          </cell>
          <cell r="P24">
            <v>7000000</v>
          </cell>
          <cell r="Q24">
            <v>176166</v>
          </cell>
          <cell r="R24" t="str">
            <v>40%/60% Average Income</v>
          </cell>
          <cell r="S24" t="str">
            <v>New Construction</v>
          </cell>
          <cell r="T24" t="str">
            <v>Yes</v>
          </cell>
          <cell r="U24" t="str">
            <v>Non-Targeted</v>
          </cell>
          <cell r="V24">
            <v>0</v>
          </cell>
          <cell r="W24" t="str">
            <v>No</v>
          </cell>
          <cell r="X24" t="str">
            <v>East Bay Region: Alameda and Contra Costa Counties</v>
          </cell>
          <cell r="Y24" t="str">
            <v>1650 Ashbury Drive</v>
          </cell>
          <cell r="Z24" t="str">
            <v>N/A</v>
          </cell>
          <cell r="AA24" t="str">
            <v>Concord</v>
          </cell>
          <cell r="AB24" t="str">
            <v>Contra Costa</v>
          </cell>
          <cell r="AC24">
            <v>94520</v>
          </cell>
          <cell r="AD24">
            <v>183</v>
          </cell>
          <cell r="AE24">
            <v>181</v>
          </cell>
          <cell r="AF24">
            <v>0</v>
          </cell>
          <cell r="AG24">
            <v>23</v>
          </cell>
          <cell r="AH24">
            <v>0</v>
          </cell>
          <cell r="AI24">
            <v>23</v>
          </cell>
          <cell r="AJ24">
            <v>44</v>
          </cell>
          <cell r="AK24">
            <v>91</v>
          </cell>
          <cell r="AL24">
            <v>0</v>
          </cell>
          <cell r="AM24">
            <v>0</v>
          </cell>
          <cell r="AN24">
            <v>0.59944751381215466</v>
          </cell>
          <cell r="AO24">
            <v>0.59949252530402675</v>
          </cell>
          <cell r="AP24">
            <v>634698.33333333337</v>
          </cell>
          <cell r="AQ24">
            <v>1</v>
          </cell>
          <cell r="AR24" t="str">
            <v>No</v>
          </cell>
          <cell r="AS24" t="str">
            <v>Yes</v>
          </cell>
          <cell r="AT24" t="str">
            <v>Central Valley Coalition for Affordable Housing</v>
          </cell>
          <cell r="AU24" t="str">
            <v>Christina Alley</v>
          </cell>
          <cell r="AV24" t="str">
            <v>N/A</v>
          </cell>
          <cell r="AW24" t="str">
            <v>TPC Holdings IX, LLC</v>
          </cell>
          <cell r="AX24" t="str">
            <v>Caleb Roope</v>
          </cell>
          <cell r="AY24" t="str">
            <v>The Pacific Companies</v>
          </cell>
          <cell r="AZ24" t="str">
            <v>Concord - Ashbury, LLC</v>
          </cell>
          <cell r="BA24" t="str">
            <v>Brad Dickason</v>
          </cell>
          <cell r="BB24" t="str">
            <v>Maracor Development, Inc.</v>
          </cell>
          <cell r="BC24" t="str">
            <v>Pacific West Communities, Inc.</v>
          </cell>
          <cell r="BD24" t="str">
            <v>430 E. State Street, Suite 100</v>
          </cell>
          <cell r="BE24" t="str">
            <v>Eagle, ID 83616</v>
          </cell>
          <cell r="BF24" t="str">
            <v>Caleb Roope</v>
          </cell>
          <cell r="BG24" t="str">
            <v>calebr@tpchousing.com</v>
          </cell>
          <cell r="BH24">
            <v>0.839916</v>
          </cell>
          <cell r="BI24">
            <v>0</v>
          </cell>
          <cell r="BJ24" t="str">
            <v>No</v>
          </cell>
          <cell r="BK24" t="str">
            <v>No</v>
          </cell>
          <cell r="BL24" t="str">
            <v>No</v>
          </cell>
          <cell r="BM24" t="str">
            <v>No</v>
          </cell>
          <cell r="BN24" t="str">
            <v>No</v>
          </cell>
          <cell r="BO24">
            <v>0</v>
          </cell>
          <cell r="BP24">
            <v>10</v>
          </cell>
          <cell r="BQ24">
            <v>20</v>
          </cell>
          <cell r="BR24">
            <v>10</v>
          </cell>
          <cell r="BS24">
            <v>10</v>
          </cell>
          <cell r="BT24">
            <v>10</v>
          </cell>
          <cell r="BU24">
            <v>8</v>
          </cell>
          <cell r="BV24">
            <v>0</v>
          </cell>
          <cell r="BW24">
            <v>9</v>
          </cell>
          <cell r="BX24">
            <v>10</v>
          </cell>
          <cell r="BY24">
            <v>12</v>
          </cell>
          <cell r="BZ24">
            <v>10</v>
          </cell>
          <cell r="CA24" t="str">
            <v>City of Concord</v>
          </cell>
          <cell r="CB24" t="str">
            <v>Valerie Barone</v>
          </cell>
          <cell r="CC24" t="str">
            <v>City Manager</v>
          </cell>
          <cell r="CD24" t="str">
            <v>1950 Parkside Drive</v>
          </cell>
          <cell r="CE24" t="str">
            <v>Concord</v>
          </cell>
          <cell r="CF24">
            <v>94519</v>
          </cell>
          <cell r="CG24" t="str">
            <v>TPC QOZB-Concord, LP, a California Limited Partnership</v>
          </cell>
          <cell r="CH24" t="str">
            <v>430 E. State Street, Suite 100</v>
          </cell>
          <cell r="CI24" t="str">
            <v>Eagle</v>
          </cell>
          <cell r="CJ24" t="str">
            <v>ID</v>
          </cell>
          <cell r="CK24">
            <v>83616</v>
          </cell>
          <cell r="CL24" t="str">
            <v>Caleb Roope</v>
          </cell>
          <cell r="CM24" t="str">
            <v>calebr@tpchousing.com</v>
          </cell>
          <cell r="CN24" t="str">
            <v>chris@centralvalleycoalition.com</v>
          </cell>
          <cell r="CO24" t="str">
            <v>calebr@tpchousing.com</v>
          </cell>
          <cell r="CP24" t="str">
            <v>bdickason@maracordev.com</v>
          </cell>
          <cell r="CQ24" t="str">
            <v>tonyc@tpchousing.com</v>
          </cell>
          <cell r="CR24" t="str">
            <v>No</v>
          </cell>
        </row>
        <row r="25">
          <cell r="A25" t="str">
            <v>CA-23-624</v>
          </cell>
          <cell r="B25" t="str">
            <v xml:space="preserve">2550 Irving </v>
          </cell>
          <cell r="C25">
            <v>4750121</v>
          </cell>
          <cell r="D25">
            <v>0</v>
          </cell>
          <cell r="E25">
            <v>51846000</v>
          </cell>
          <cell r="F25">
            <v>120</v>
          </cell>
          <cell r="G25">
            <v>1.5074015174644055</v>
          </cell>
          <cell r="H25">
            <v>0.24719101123595505</v>
          </cell>
          <cell r="I25" t="str">
            <v>New Construction</v>
          </cell>
          <cell r="J25" t="str">
            <v>ELI/VLI</v>
          </cell>
          <cell r="K25" t="str">
            <v>N/A</v>
          </cell>
          <cell r="L25" t="str">
            <v>Bay Area</v>
          </cell>
          <cell r="M25" t="str">
            <v>E</v>
          </cell>
          <cell r="N25" t="str">
            <v>City and County of San Francisco</v>
          </cell>
          <cell r="O25">
            <v>106155559</v>
          </cell>
          <cell r="P25">
            <v>0</v>
          </cell>
          <cell r="Q25">
            <v>100178</v>
          </cell>
          <cell r="R25" t="str">
            <v>40%/60%</v>
          </cell>
          <cell r="S25" t="str">
            <v>New Construction</v>
          </cell>
          <cell r="T25" t="str">
            <v>Yes</v>
          </cell>
          <cell r="U25" t="str">
            <v>Large Family</v>
          </cell>
          <cell r="V25">
            <v>22</v>
          </cell>
          <cell r="W25" t="str">
            <v>No</v>
          </cell>
          <cell r="X25" t="str">
            <v>San Francisco County</v>
          </cell>
          <cell r="Y25" t="str">
            <v xml:space="preserve">2550 Irving Street </v>
          </cell>
          <cell r="Z25" t="str">
            <v>N/A</v>
          </cell>
          <cell r="AA25" t="str">
            <v xml:space="preserve">San Francisco </v>
          </cell>
          <cell r="AB25" t="str">
            <v>San Francisco</v>
          </cell>
          <cell r="AC25">
            <v>94122</v>
          </cell>
          <cell r="AD25">
            <v>90</v>
          </cell>
          <cell r="AE25">
            <v>89</v>
          </cell>
          <cell r="AF25">
            <v>32</v>
          </cell>
          <cell r="AG25">
            <v>15</v>
          </cell>
          <cell r="AH25">
            <v>17</v>
          </cell>
          <cell r="AI25">
            <v>13</v>
          </cell>
          <cell r="AJ25">
            <v>12</v>
          </cell>
          <cell r="AK25">
            <v>0</v>
          </cell>
          <cell r="AL25">
            <v>0</v>
          </cell>
          <cell r="AM25">
            <v>0</v>
          </cell>
          <cell r="AN25">
            <v>0.3595505617977528</v>
          </cell>
          <cell r="AO25">
            <v>0.31976679660481461</v>
          </cell>
          <cell r="AP25">
            <v>1179506.2111111111</v>
          </cell>
          <cell r="AQ25">
            <v>1</v>
          </cell>
          <cell r="AR25" t="str">
            <v>Yes</v>
          </cell>
          <cell r="AS25" t="str">
            <v>No</v>
          </cell>
          <cell r="AT25" t="str">
            <v>2550 Irving GP LLC</v>
          </cell>
          <cell r="AU25" t="str">
            <v>Maurilio Leon</v>
          </cell>
          <cell r="AV25" t="str">
            <v>N/A</v>
          </cell>
          <cell r="AW25" t="str">
            <v>N/A</v>
          </cell>
          <cell r="AX25" t="str">
            <v>N/A</v>
          </cell>
          <cell r="AY25" t="str">
            <v>N/A</v>
          </cell>
          <cell r="AZ25" t="str">
            <v>N/A</v>
          </cell>
          <cell r="BA25" t="str">
            <v>N/A</v>
          </cell>
          <cell r="BB25" t="str">
            <v>N/A</v>
          </cell>
          <cell r="BC25" t="str">
            <v>Tenderloin Neighborhood Development Corporation</v>
          </cell>
          <cell r="BD25" t="str">
            <v>201 Eddy Street</v>
          </cell>
          <cell r="BE25" t="str">
            <v>San Francisco, CA 94102</v>
          </cell>
          <cell r="BF25" t="str">
            <v>Maurilio Leon</v>
          </cell>
          <cell r="BG25" t="str">
            <v>mleon@tndc.org</v>
          </cell>
          <cell r="BH25">
            <v>0.96435570799143855</v>
          </cell>
          <cell r="BI25">
            <v>0</v>
          </cell>
          <cell r="BJ25" t="str">
            <v>No</v>
          </cell>
          <cell r="BK25" t="str">
            <v>No</v>
          </cell>
          <cell r="BL25" t="str">
            <v>No</v>
          </cell>
          <cell r="BM25" t="str">
            <v>Yes</v>
          </cell>
          <cell r="BN25" t="str">
            <v>Yes</v>
          </cell>
          <cell r="BO25">
            <v>0</v>
          </cell>
          <cell r="BP25">
            <v>10</v>
          </cell>
          <cell r="BQ25">
            <v>20</v>
          </cell>
          <cell r="BR25">
            <v>10</v>
          </cell>
          <cell r="BS25">
            <v>10</v>
          </cell>
          <cell r="BT25">
            <v>10</v>
          </cell>
          <cell r="BU25">
            <v>8</v>
          </cell>
          <cell r="BV25">
            <v>10</v>
          </cell>
          <cell r="BW25">
            <v>10</v>
          </cell>
          <cell r="BX25">
            <v>10</v>
          </cell>
          <cell r="BY25">
            <v>12</v>
          </cell>
          <cell r="BZ25">
            <v>10</v>
          </cell>
          <cell r="CA25" t="str">
            <v>San Francisco Mayor's Office of Housing and Community Development</v>
          </cell>
          <cell r="CB25" t="str">
            <v>Eric Shaw</v>
          </cell>
          <cell r="CC25" t="str">
            <v>Director</v>
          </cell>
          <cell r="CD25" t="str">
            <v>1 South Van Ness Avenue, 5th Floor</v>
          </cell>
          <cell r="CE25" t="str">
            <v xml:space="preserve">San Francisco  </v>
          </cell>
          <cell r="CF25">
            <v>94103</v>
          </cell>
          <cell r="CG25" t="str">
            <v>2550 Irving Associates, L.P.</v>
          </cell>
          <cell r="CH25" t="str">
            <v xml:space="preserve">201 Eddy Street </v>
          </cell>
          <cell r="CI25" t="str">
            <v>San Francisco</v>
          </cell>
          <cell r="CJ25" t="str">
            <v>CA</v>
          </cell>
          <cell r="CK25">
            <v>94102</v>
          </cell>
          <cell r="CL25" t="str">
            <v>Maurilio Leon</v>
          </cell>
          <cell r="CM25" t="str">
            <v>mleon@TNDC.org</v>
          </cell>
          <cell r="CN25" t="str">
            <v>mleon@TNDC.org</v>
          </cell>
          <cell r="CO25" t="str">
            <v>N/A</v>
          </cell>
          <cell r="CP25" t="str">
            <v>N/A</v>
          </cell>
          <cell r="CQ25" t="str">
            <v>hkaur@tndc.org</v>
          </cell>
          <cell r="CR25" t="str">
            <v>No</v>
          </cell>
        </row>
        <row r="26">
          <cell r="A26" t="str">
            <v>CA-23-630</v>
          </cell>
          <cell r="B26" t="str">
            <v xml:space="preserve">1633 Valencia </v>
          </cell>
          <cell r="C26">
            <v>2848898</v>
          </cell>
          <cell r="D26">
            <v>0</v>
          </cell>
          <cell r="E26">
            <v>42799116</v>
          </cell>
          <cell r="F26">
            <v>119</v>
          </cell>
          <cell r="G26">
            <v>1.5506</v>
          </cell>
          <cell r="H26">
            <v>1</v>
          </cell>
          <cell r="I26" t="str">
            <v>New Construction</v>
          </cell>
          <cell r="J26" t="str">
            <v>Homeless</v>
          </cell>
          <cell r="K26" t="str">
            <v>ELI/VLI</v>
          </cell>
          <cell r="L26" t="str">
            <v>Bay Area</v>
          </cell>
          <cell r="M26" t="str">
            <v>E</v>
          </cell>
          <cell r="N26" t="str">
            <v xml:space="preserve">California Housing Finance Agency </v>
          </cell>
          <cell r="O26">
            <v>83839077.700000003</v>
          </cell>
          <cell r="P26">
            <v>5693731</v>
          </cell>
          <cell r="Q26">
            <v>68802</v>
          </cell>
          <cell r="R26" t="str">
            <v>40%/60%</v>
          </cell>
          <cell r="S26" t="str">
            <v>New Construction</v>
          </cell>
          <cell r="T26" t="str">
            <v>Yes</v>
          </cell>
          <cell r="U26" t="str">
            <v>Non-Targeted</v>
          </cell>
          <cell r="V26">
            <v>145</v>
          </cell>
          <cell r="W26" t="str">
            <v>No</v>
          </cell>
          <cell r="X26" t="str">
            <v>San Francisco County</v>
          </cell>
          <cell r="Y26" t="str">
            <v>1633 Valencia Street</v>
          </cell>
          <cell r="Z26" t="str">
            <v>N/A</v>
          </cell>
          <cell r="AA26" t="str">
            <v xml:space="preserve">San Francisco </v>
          </cell>
          <cell r="AB26" t="str">
            <v>San Francisco</v>
          </cell>
          <cell r="AC26">
            <v>94110</v>
          </cell>
          <cell r="AD26">
            <v>146</v>
          </cell>
          <cell r="AE26">
            <v>145</v>
          </cell>
          <cell r="AF26">
            <v>0</v>
          </cell>
          <cell r="AG26">
            <v>72</v>
          </cell>
          <cell r="AH26">
            <v>0</v>
          </cell>
          <cell r="AI26">
            <v>29</v>
          </cell>
          <cell r="AJ26">
            <v>44</v>
          </cell>
          <cell r="AK26">
            <v>0</v>
          </cell>
          <cell r="AL26">
            <v>0</v>
          </cell>
          <cell r="AM26">
            <v>145</v>
          </cell>
          <cell r="AN26">
            <v>0.43103448275862066</v>
          </cell>
          <cell r="AO26">
            <v>0.42476566144971795</v>
          </cell>
          <cell r="AP26">
            <v>574240.25821917807</v>
          </cell>
          <cell r="AQ26">
            <v>1</v>
          </cell>
          <cell r="AR26" t="str">
            <v>No</v>
          </cell>
          <cell r="AS26" t="str">
            <v>No</v>
          </cell>
          <cell r="AT26" t="str">
            <v>Mercy Housing California 108 LLC</v>
          </cell>
          <cell r="AU26" t="str">
            <v>Elizabeth Kuwada</v>
          </cell>
          <cell r="AV26" t="str">
            <v>Mercy Housing California</v>
          </cell>
          <cell r="AW26" t="str">
            <v>N/A</v>
          </cell>
          <cell r="AX26" t="str">
            <v>N/A</v>
          </cell>
          <cell r="AY26" t="str">
            <v>N/A</v>
          </cell>
          <cell r="AZ26" t="str">
            <v>N/A</v>
          </cell>
          <cell r="BA26" t="str">
            <v>N/A</v>
          </cell>
          <cell r="BB26" t="str">
            <v>N/A</v>
          </cell>
          <cell r="BC26" t="str">
            <v xml:space="preserve">Mercy Housing California </v>
          </cell>
          <cell r="BD26" t="str">
            <v xml:space="preserve">1256 Market Street </v>
          </cell>
          <cell r="BE26" t="str">
            <v>San Francisco, CA 94102</v>
          </cell>
          <cell r="BF26" t="str">
            <v>Clare Murphy</v>
          </cell>
          <cell r="BG26" t="str">
            <v>cmurphy@mercyhousing.org</v>
          </cell>
          <cell r="BH26">
            <v>0.95139193119585197</v>
          </cell>
          <cell r="BI26">
            <v>0</v>
          </cell>
          <cell r="BJ26" t="str">
            <v>No</v>
          </cell>
          <cell r="BK26" t="str">
            <v>No</v>
          </cell>
          <cell r="BL26" t="str">
            <v>No</v>
          </cell>
          <cell r="BM26" t="str">
            <v>No</v>
          </cell>
          <cell r="BN26" t="str">
            <v>No</v>
          </cell>
          <cell r="BO26">
            <v>0</v>
          </cell>
          <cell r="BP26">
            <v>10</v>
          </cell>
          <cell r="BQ26">
            <v>20</v>
          </cell>
          <cell r="BR26">
            <v>10</v>
          </cell>
          <cell r="BS26">
            <v>10</v>
          </cell>
          <cell r="BT26">
            <v>10</v>
          </cell>
          <cell r="BU26">
            <v>8</v>
          </cell>
          <cell r="BV26">
            <v>10</v>
          </cell>
          <cell r="BW26">
            <v>9</v>
          </cell>
          <cell r="BX26">
            <v>10</v>
          </cell>
          <cell r="BY26">
            <v>12</v>
          </cell>
          <cell r="BZ26">
            <v>10</v>
          </cell>
          <cell r="CA26" t="str">
            <v>San Francisco Mayor's Office of Housing and Community Development</v>
          </cell>
          <cell r="CB26" t="str">
            <v>Eric Shaw</v>
          </cell>
          <cell r="CC26" t="str">
            <v>Director</v>
          </cell>
          <cell r="CD26" t="str">
            <v>1 Dr. Carlton B. Goodlett Place, Room 362</v>
          </cell>
          <cell r="CE26" t="str">
            <v>San Francisco</v>
          </cell>
          <cell r="CF26">
            <v>94117</v>
          </cell>
          <cell r="CG26" t="str">
            <v xml:space="preserve">Mercy Housing California 108, L.P. </v>
          </cell>
          <cell r="CH26" t="str">
            <v>1256 Market Street</v>
          </cell>
          <cell r="CI26" t="str">
            <v>San Francisco</v>
          </cell>
          <cell r="CJ26" t="str">
            <v>CA</v>
          </cell>
          <cell r="CK26">
            <v>94102</v>
          </cell>
          <cell r="CL26" t="str">
            <v>Clare Murphy</v>
          </cell>
          <cell r="CM26" t="str">
            <v>cmurphy@mercyhousing.org</v>
          </cell>
          <cell r="CN26" t="str">
            <v>elizabeth.kuwada@mercyhousing.org</v>
          </cell>
          <cell r="CO26" t="str">
            <v>N/A</v>
          </cell>
          <cell r="CP26" t="str">
            <v>N/A</v>
          </cell>
          <cell r="CQ26" t="str">
            <v>cmurphy@mercyhousing.org</v>
          </cell>
          <cell r="CR26" t="str">
            <v>No</v>
          </cell>
        </row>
        <row r="27">
          <cell r="A27" t="str">
            <v>CA-23-634</v>
          </cell>
          <cell r="B27" t="str">
            <v>Meridian at Corona Station</v>
          </cell>
          <cell r="C27">
            <v>3881153</v>
          </cell>
          <cell r="D27">
            <v>6741571</v>
          </cell>
          <cell r="E27">
            <v>44393536</v>
          </cell>
          <cell r="F27">
            <v>119</v>
          </cell>
          <cell r="G27">
            <v>0.87742524286471113</v>
          </cell>
          <cell r="H27">
            <v>0.25384615384615383</v>
          </cell>
          <cell r="I27" t="str">
            <v>New Construction</v>
          </cell>
          <cell r="J27" t="str">
            <v>Homeless</v>
          </cell>
          <cell r="K27" t="str">
            <v>N/A</v>
          </cell>
          <cell r="L27" t="str">
            <v>Coastal</v>
          </cell>
          <cell r="N27" t="str">
            <v>California Municipal Finance Authority</v>
          </cell>
          <cell r="O27">
            <v>86671544</v>
          </cell>
          <cell r="P27">
            <v>7572699</v>
          </cell>
          <cell r="Q27">
            <v>124525</v>
          </cell>
          <cell r="R27" t="str">
            <v>40%/60%</v>
          </cell>
          <cell r="S27" t="str">
            <v>New Construction</v>
          </cell>
          <cell r="T27" t="str">
            <v>No</v>
          </cell>
          <cell r="U27" t="str">
            <v>Large Family</v>
          </cell>
          <cell r="V27">
            <v>33</v>
          </cell>
          <cell r="W27" t="str">
            <v>No</v>
          </cell>
          <cell r="X27" t="str">
            <v>Northern Region: Butte, Marin, Napa, Shasta, Solano, and Sonoma Counties</v>
          </cell>
          <cell r="Y27" t="str">
            <v>890 N. McDowell Boulevard</v>
          </cell>
          <cell r="Z27" t="str">
            <v>N/A</v>
          </cell>
          <cell r="AA27" t="str">
            <v>Petaluma</v>
          </cell>
          <cell r="AB27" t="str">
            <v>Sonoma</v>
          </cell>
          <cell r="AC27">
            <v>94954</v>
          </cell>
          <cell r="AD27">
            <v>131</v>
          </cell>
          <cell r="AE27">
            <v>130</v>
          </cell>
          <cell r="AF27">
            <v>0</v>
          </cell>
          <cell r="AG27">
            <v>33</v>
          </cell>
          <cell r="AH27">
            <v>0</v>
          </cell>
          <cell r="AI27">
            <v>15</v>
          </cell>
          <cell r="AJ27">
            <v>82</v>
          </cell>
          <cell r="AK27">
            <v>0</v>
          </cell>
          <cell r="AL27">
            <v>0</v>
          </cell>
          <cell r="AM27">
            <v>0</v>
          </cell>
          <cell r="AN27">
            <v>0.51230769230769224</v>
          </cell>
          <cell r="AO27">
            <v>0.51222781648069138</v>
          </cell>
          <cell r="AP27">
            <v>661614.83969465643</v>
          </cell>
          <cell r="AQ27">
            <v>7</v>
          </cell>
          <cell r="AR27" t="str">
            <v>Yes</v>
          </cell>
          <cell r="AS27" t="str">
            <v>No</v>
          </cell>
          <cell r="AT27" t="str">
            <v>Johnson &amp; Johnson Investments, LLC</v>
          </cell>
          <cell r="AU27" t="str">
            <v>Chris Dart</v>
          </cell>
          <cell r="AV27" t="str">
            <v>N/A</v>
          </cell>
          <cell r="AW27" t="str">
            <v>Community Revitalization and Development Corporation</v>
          </cell>
          <cell r="AX27" t="str">
            <v>David Rutledge</v>
          </cell>
          <cell r="AY27" t="str">
            <v>N/A</v>
          </cell>
          <cell r="AZ27" t="str">
            <v>Danco Communities</v>
          </cell>
          <cell r="BA27" t="str">
            <v>Chris Dart</v>
          </cell>
          <cell r="BB27" t="str">
            <v>N/A</v>
          </cell>
          <cell r="BC27" t="str">
            <v>Danco Communities</v>
          </cell>
          <cell r="BD27" t="str">
            <v>5251 Ericson Way</v>
          </cell>
          <cell r="BE27" t="str">
            <v>Arcata, CA 95521</v>
          </cell>
          <cell r="BF27" t="str">
            <v>Chris Dart</v>
          </cell>
          <cell r="BG27" t="str">
            <v>cdart@danco-group.com</v>
          </cell>
          <cell r="BH27">
            <v>0.86499999999999999</v>
          </cell>
          <cell r="BI27">
            <v>0.89</v>
          </cell>
          <cell r="BJ27" t="str">
            <v>No</v>
          </cell>
          <cell r="BK27" t="str">
            <v>Yes</v>
          </cell>
          <cell r="BL27" t="str">
            <v>No</v>
          </cell>
          <cell r="BM27" t="str">
            <v>No</v>
          </cell>
          <cell r="BN27" t="str">
            <v>No</v>
          </cell>
          <cell r="BO27">
            <v>0</v>
          </cell>
          <cell r="BP27">
            <v>10</v>
          </cell>
          <cell r="BQ27">
            <v>20</v>
          </cell>
          <cell r="BR27">
            <v>10</v>
          </cell>
          <cell r="BS27">
            <v>10</v>
          </cell>
          <cell r="BT27">
            <v>10</v>
          </cell>
          <cell r="BU27">
            <v>8</v>
          </cell>
          <cell r="BV27">
            <v>10</v>
          </cell>
          <cell r="BW27">
            <v>9</v>
          </cell>
          <cell r="BX27">
            <v>10</v>
          </cell>
          <cell r="BY27">
            <v>12</v>
          </cell>
          <cell r="BZ27">
            <v>10</v>
          </cell>
          <cell r="CA27" t="str">
            <v>City of Petaluma</v>
          </cell>
          <cell r="CB27" t="str">
            <v>Peggy Flynn</v>
          </cell>
          <cell r="CC27" t="str">
            <v>City Manager</v>
          </cell>
          <cell r="CD27" t="str">
            <v xml:space="preserve">11 English Street/P.O. Box 61 </v>
          </cell>
          <cell r="CE27" t="str">
            <v xml:space="preserve">Petaluma </v>
          </cell>
          <cell r="CF27">
            <v>94952</v>
          </cell>
          <cell r="CG27" t="str">
            <v xml:space="preserve">Community Revitalization and Development Corporation </v>
          </cell>
          <cell r="CH27" t="str">
            <v>635 Parkview Avenue</v>
          </cell>
          <cell r="CI27" t="str">
            <v>Redding</v>
          </cell>
          <cell r="CJ27" t="str">
            <v>CA</v>
          </cell>
          <cell r="CK27">
            <v>96001</v>
          </cell>
          <cell r="CL27" t="str">
            <v>David Rutledge</v>
          </cell>
          <cell r="CM27" t="str">
            <v>david@crdc-housing.com</v>
          </cell>
          <cell r="CN27" t="str">
            <v>cdart@danco-group.com</v>
          </cell>
          <cell r="CO27" t="str">
            <v>david@crdc-housing.org</v>
          </cell>
          <cell r="CP27" t="str">
            <v>cdart@danco-group.com</v>
          </cell>
          <cell r="CQ27" t="str">
            <v>hdelgrande@danco-group.com</v>
          </cell>
          <cell r="CR27" t="str">
            <v>Yes</v>
          </cell>
        </row>
        <row r="28">
          <cell r="A28" t="str">
            <v>CA-23-637</v>
          </cell>
          <cell r="B28" t="str">
            <v>Seaward Affordable Apartments</v>
          </cell>
          <cell r="C28">
            <v>2036654.2</v>
          </cell>
          <cell r="D28">
            <v>0</v>
          </cell>
          <cell r="E28">
            <v>22042375</v>
          </cell>
          <cell r="F28">
            <v>119</v>
          </cell>
          <cell r="G28">
            <v>1.4988995260569122</v>
          </cell>
          <cell r="H28">
            <v>0</v>
          </cell>
          <cell r="I28" t="str">
            <v>New Construction</v>
          </cell>
          <cell r="J28" t="str">
            <v>N/A</v>
          </cell>
          <cell r="K28" t="str">
            <v>N/A</v>
          </cell>
          <cell r="L28" t="str">
            <v>Coastal</v>
          </cell>
          <cell r="N28" t="str">
            <v>California Housing Finance Agency</v>
          </cell>
          <cell r="O28">
            <v>44856117</v>
          </cell>
          <cell r="P28">
            <v>4050000</v>
          </cell>
          <cell r="Q28">
            <v>85400</v>
          </cell>
          <cell r="R28" t="str">
            <v>40%/60% Average Income</v>
          </cell>
          <cell r="S28" t="str">
            <v>New Construction</v>
          </cell>
          <cell r="T28" t="str">
            <v>Yes</v>
          </cell>
          <cell r="U28" t="str">
            <v>Large Family</v>
          </cell>
          <cell r="V28">
            <v>0</v>
          </cell>
          <cell r="W28" t="str">
            <v>No</v>
          </cell>
          <cell r="X28" t="str">
            <v>San Diego County</v>
          </cell>
          <cell r="Y28" t="str">
            <v>158 W Seaward Ave, San Ysidro, CA 92173</v>
          </cell>
          <cell r="Z28" t="str">
            <v>N/A</v>
          </cell>
          <cell r="AA28" t="str">
            <v>San Ysidro</v>
          </cell>
          <cell r="AB28" t="str">
            <v>San Diego</v>
          </cell>
          <cell r="AC28">
            <v>92173</v>
          </cell>
          <cell r="AD28">
            <v>85</v>
          </cell>
          <cell r="AE28">
            <v>84</v>
          </cell>
          <cell r="AF28">
            <v>0</v>
          </cell>
          <cell r="AG28">
            <v>9</v>
          </cell>
          <cell r="AH28">
            <v>0</v>
          </cell>
          <cell r="AI28">
            <v>9</v>
          </cell>
          <cell r="AJ28">
            <v>49</v>
          </cell>
          <cell r="AK28">
            <v>0</v>
          </cell>
          <cell r="AL28">
            <v>17</v>
          </cell>
          <cell r="AM28">
            <v>0</v>
          </cell>
          <cell r="AN28">
            <v>0.59761904761904772</v>
          </cell>
          <cell r="AO28">
            <v>0.59772211584464341</v>
          </cell>
          <cell r="AP28">
            <v>527719.02352941176</v>
          </cell>
          <cell r="AQ28">
            <v>1</v>
          </cell>
          <cell r="AR28" t="str">
            <v>No</v>
          </cell>
          <cell r="AS28" t="str">
            <v>Yes</v>
          </cell>
          <cell r="AT28" t="str">
            <v>PSCDC</v>
          </cell>
          <cell r="AU28" t="str">
            <v>Robert W Laing</v>
          </cell>
          <cell r="AV28" t="str">
            <v>N/A</v>
          </cell>
          <cell r="AW28" t="str">
            <v>Mirka Investments, LLC</v>
          </cell>
          <cell r="AX28" t="str">
            <v>Kursat Misirlioglu</v>
          </cell>
          <cell r="AY28" t="str">
            <v>N/A</v>
          </cell>
          <cell r="AZ28" t="str">
            <v>N/A</v>
          </cell>
          <cell r="BA28" t="str">
            <v>N/A</v>
          </cell>
          <cell r="BB28" t="str">
            <v>N/A</v>
          </cell>
          <cell r="BC28" t="str">
            <v>Mirka Investments, LLC</v>
          </cell>
          <cell r="BD28" t="str">
            <v>600 B St, Suite 300</v>
          </cell>
          <cell r="BE28" t="str">
            <v>San Diego, CA 92101</v>
          </cell>
          <cell r="BF28" t="str">
            <v>Kursat Misirlioglu</v>
          </cell>
          <cell r="BG28" t="str">
            <v>kursatm@mirkainvest.com</v>
          </cell>
          <cell r="BH28">
            <v>0.9</v>
          </cell>
          <cell r="BI28">
            <v>0</v>
          </cell>
          <cell r="BJ28" t="str">
            <v>No</v>
          </cell>
          <cell r="BK28" t="str">
            <v>No</v>
          </cell>
          <cell r="BL28" t="str">
            <v>No</v>
          </cell>
          <cell r="BM28" t="str">
            <v>No</v>
          </cell>
          <cell r="BN28" t="str">
            <v>No</v>
          </cell>
          <cell r="BO28">
            <v>0</v>
          </cell>
          <cell r="BP28">
            <v>10</v>
          </cell>
          <cell r="BQ28">
            <v>20</v>
          </cell>
          <cell r="BR28">
            <v>10</v>
          </cell>
          <cell r="BS28">
            <v>10</v>
          </cell>
          <cell r="BT28">
            <v>10</v>
          </cell>
          <cell r="BU28">
            <v>8</v>
          </cell>
          <cell r="BV28">
            <v>10</v>
          </cell>
          <cell r="BW28">
            <v>9</v>
          </cell>
          <cell r="BX28">
            <v>10</v>
          </cell>
          <cell r="BY28">
            <v>12</v>
          </cell>
          <cell r="BZ28">
            <v>10</v>
          </cell>
          <cell r="CA28" t="str">
            <v>City of San Diego</v>
          </cell>
          <cell r="CB28" t="str">
            <v>Colin Miller</v>
          </cell>
          <cell r="CC28" t="str">
            <v>Senior Vice President Housing Finance &amp; Property Management</v>
          </cell>
          <cell r="CD28" t="str">
            <v>1122 Broadway, Suite 300</v>
          </cell>
          <cell r="CE28" t="str">
            <v>San Diego</v>
          </cell>
          <cell r="CF28">
            <v>92101</v>
          </cell>
          <cell r="CG28" t="str">
            <v>Mirka Investments, LLC</v>
          </cell>
          <cell r="CH28" t="str">
            <v>600 B Street, Suite 300</v>
          </cell>
          <cell r="CI28" t="str">
            <v>San Diego</v>
          </cell>
          <cell r="CJ28" t="str">
            <v>CA</v>
          </cell>
          <cell r="CK28">
            <v>92101</v>
          </cell>
          <cell r="CL28" t="str">
            <v>Kursat Misirlioglu</v>
          </cell>
          <cell r="CM28" t="str">
            <v>robertlaing@pswcdc.org</v>
          </cell>
          <cell r="CN28" t="str">
            <v>robertlaing@pswcdc.org</v>
          </cell>
          <cell r="CO28" t="str">
            <v>kursatm@mirkainvest.com</v>
          </cell>
          <cell r="CP28" t="str">
            <v>N/A</v>
          </cell>
          <cell r="CQ28" t="str">
            <v>kursatm@mirkainvest.com</v>
          </cell>
          <cell r="CR28" t="str">
            <v>No</v>
          </cell>
        </row>
        <row r="29">
          <cell r="A29" t="str">
            <v>CA-23-638</v>
          </cell>
          <cell r="B29" t="str">
            <v>Transbay Block 2 Family</v>
          </cell>
          <cell r="C29">
            <v>9063696</v>
          </cell>
          <cell r="D29">
            <v>0</v>
          </cell>
          <cell r="E29">
            <v>95866019</v>
          </cell>
          <cell r="F29">
            <v>119</v>
          </cell>
          <cell r="G29">
            <v>1.38558</v>
          </cell>
          <cell r="H29">
            <v>0.21978021978021978</v>
          </cell>
          <cell r="I29" t="str">
            <v>New Construction</v>
          </cell>
          <cell r="J29" t="str">
            <v>ELI/VLI</v>
          </cell>
          <cell r="K29" t="str">
            <v>N/A</v>
          </cell>
          <cell r="L29" t="str">
            <v>Bay Area</v>
          </cell>
          <cell r="M29" t="str">
            <v>E</v>
          </cell>
          <cell r="N29" t="str">
            <v>City and County of San Francisco</v>
          </cell>
          <cell r="O29">
            <v>183187876</v>
          </cell>
          <cell r="P29">
            <v>0</v>
          </cell>
          <cell r="Q29">
            <v>187076</v>
          </cell>
          <cell r="R29" t="str">
            <v>40%/60%</v>
          </cell>
          <cell r="S29" t="str">
            <v>New Construction</v>
          </cell>
          <cell r="T29" t="str">
            <v>No</v>
          </cell>
          <cell r="U29" t="str">
            <v>Non-Targeted</v>
          </cell>
          <cell r="V29">
            <v>40</v>
          </cell>
          <cell r="W29" t="str">
            <v>No</v>
          </cell>
          <cell r="X29" t="str">
            <v>San Francisco County</v>
          </cell>
          <cell r="Y29" t="str">
            <v>200 Folsom Street</v>
          </cell>
          <cell r="Z29" t="str">
            <v>N/A</v>
          </cell>
          <cell r="AA29" t="str">
            <v>San Francisco</v>
          </cell>
          <cell r="AB29" t="str">
            <v>San Francisco</v>
          </cell>
          <cell r="AC29">
            <v>94105</v>
          </cell>
          <cell r="AD29">
            <v>184</v>
          </cell>
          <cell r="AE29">
            <v>182</v>
          </cell>
          <cell r="AF29">
            <v>32</v>
          </cell>
          <cell r="AG29">
            <v>19</v>
          </cell>
          <cell r="AH29">
            <v>0</v>
          </cell>
          <cell r="AI29">
            <v>95</v>
          </cell>
          <cell r="AJ29">
            <v>36</v>
          </cell>
          <cell r="AK29">
            <v>0</v>
          </cell>
          <cell r="AL29">
            <v>0</v>
          </cell>
          <cell r="AM29">
            <v>2</v>
          </cell>
          <cell r="AN29">
            <v>0.44615384615384623</v>
          </cell>
          <cell r="AO29">
            <v>0.41630216860521263</v>
          </cell>
          <cell r="AP29">
            <v>995586.28260869568</v>
          </cell>
          <cell r="AQ29">
            <v>1</v>
          </cell>
          <cell r="AR29" t="str">
            <v>Yes</v>
          </cell>
          <cell r="AS29" t="str">
            <v>No</v>
          </cell>
          <cell r="AT29" t="str">
            <v>Transbay 2 Familly, LLC</v>
          </cell>
          <cell r="AU29" t="str">
            <v>Sean Wils</v>
          </cell>
          <cell r="AV29" t="str">
            <v>Mercy Housing California</v>
          </cell>
          <cell r="AW29" t="str">
            <v>N/A</v>
          </cell>
          <cell r="AX29" t="str">
            <v>N/A</v>
          </cell>
          <cell r="AY29" t="str">
            <v>N/A</v>
          </cell>
          <cell r="AZ29" t="str">
            <v>N/A</v>
          </cell>
          <cell r="BA29" t="str">
            <v>N/A</v>
          </cell>
          <cell r="BB29" t="str">
            <v>N/A</v>
          </cell>
          <cell r="BC29" t="str">
            <v>Mercy Housing California</v>
          </cell>
          <cell r="BD29" t="str">
            <v>1256 Market Street</v>
          </cell>
          <cell r="BE29" t="str">
            <v>San Francisco, CA 94102</v>
          </cell>
          <cell r="BF29" t="str">
            <v>Sean Wils</v>
          </cell>
          <cell r="BG29" t="str">
            <v>sean.wils@mercyhousing.org</v>
          </cell>
          <cell r="BH29">
            <v>0.9547908160203078</v>
          </cell>
          <cell r="BI29">
            <v>0</v>
          </cell>
          <cell r="BJ29" t="str">
            <v>No</v>
          </cell>
          <cell r="BK29" t="str">
            <v>No</v>
          </cell>
          <cell r="BL29" t="str">
            <v>No</v>
          </cell>
          <cell r="BM29" t="str">
            <v>No</v>
          </cell>
          <cell r="BN29" t="str">
            <v>No</v>
          </cell>
          <cell r="BO29">
            <v>0</v>
          </cell>
          <cell r="BP29">
            <v>10</v>
          </cell>
          <cell r="BQ29">
            <v>20</v>
          </cell>
          <cell r="BR29">
            <v>10</v>
          </cell>
          <cell r="BS29">
            <v>10</v>
          </cell>
          <cell r="BT29">
            <v>10</v>
          </cell>
          <cell r="BU29">
            <v>8</v>
          </cell>
          <cell r="BV29">
            <v>10</v>
          </cell>
          <cell r="BW29">
            <v>9</v>
          </cell>
          <cell r="BX29">
            <v>10</v>
          </cell>
          <cell r="BY29">
            <v>12</v>
          </cell>
          <cell r="BZ29">
            <v>10</v>
          </cell>
          <cell r="CA29" t="str">
            <v>San Francisco Mayor's Office of Housing and Community Development</v>
          </cell>
          <cell r="CB29" t="str">
            <v>Eric Shaw</v>
          </cell>
          <cell r="CC29" t="str">
            <v>Director</v>
          </cell>
          <cell r="CD29" t="str">
            <v>1 South Van Ness Avenue, 5th Floor</v>
          </cell>
          <cell r="CE29" t="str">
            <v>San Francisco</v>
          </cell>
          <cell r="CF29">
            <v>94103</v>
          </cell>
          <cell r="CG29" t="str">
            <v>Transbay 2 Family, L.P.</v>
          </cell>
          <cell r="CH29" t="str">
            <v>1256 Market St</v>
          </cell>
          <cell r="CI29" t="str">
            <v>San Francisco</v>
          </cell>
          <cell r="CJ29" t="str">
            <v>CA</v>
          </cell>
          <cell r="CK29">
            <v>94102</v>
          </cell>
          <cell r="CL29" t="str">
            <v>Ramie Dare</v>
          </cell>
          <cell r="CM29" t="str">
            <v>rdare@mercyhousing.org</v>
          </cell>
          <cell r="CN29" t="str">
            <v>sean.wils@mercyhousing.org</v>
          </cell>
          <cell r="CO29" t="str">
            <v>N/A</v>
          </cell>
          <cell r="CP29" t="str">
            <v>N/A</v>
          </cell>
          <cell r="CQ29" t="str">
            <v>sea.wils@mercyhousing.org</v>
          </cell>
          <cell r="CR29" t="str">
            <v>No</v>
          </cell>
        </row>
        <row r="30">
          <cell r="A30" t="str">
            <v>CA-23-641</v>
          </cell>
          <cell r="B30" t="str">
            <v>San Juan Apartments by Mutual Housing</v>
          </cell>
          <cell r="C30">
            <v>3357718</v>
          </cell>
          <cell r="D30">
            <v>0</v>
          </cell>
          <cell r="E30">
            <v>34908011</v>
          </cell>
          <cell r="F30">
            <v>119</v>
          </cell>
          <cell r="G30">
            <v>0.92521387028716962</v>
          </cell>
          <cell r="H30">
            <v>0</v>
          </cell>
          <cell r="I30" t="str">
            <v>New Construction</v>
          </cell>
          <cell r="J30" t="str">
            <v>ELI/VLI</v>
          </cell>
          <cell r="K30" t="str">
            <v>N/A</v>
          </cell>
          <cell r="L30" t="str">
            <v>Northern</v>
          </cell>
          <cell r="M30" t="str">
            <v>E</v>
          </cell>
          <cell r="N30" t="str">
            <v>Housing Authority of the County of Sacramento</v>
          </cell>
          <cell r="O30">
            <v>69738054</v>
          </cell>
          <cell r="P30">
            <v>668000</v>
          </cell>
          <cell r="Q30">
            <v>124736</v>
          </cell>
          <cell r="R30" t="str">
            <v>40%/60%</v>
          </cell>
          <cell r="S30" t="str">
            <v>New Construction</v>
          </cell>
          <cell r="T30" t="str">
            <v>No</v>
          </cell>
          <cell r="U30" t="str">
            <v>Large Family</v>
          </cell>
          <cell r="V30">
            <v>0</v>
          </cell>
          <cell r="W30" t="str">
            <v>No</v>
          </cell>
          <cell r="X30" t="str">
            <v>Capital Region: El Dorado, Placer, Sacramento, Sutter, Yuba, and Yolo Counties</v>
          </cell>
          <cell r="Y30" t="str">
            <v>5700 Stockton Blvd</v>
          </cell>
          <cell r="Z30" t="str">
            <v>N/A</v>
          </cell>
          <cell r="AA30" t="str">
            <v>Sacramento</v>
          </cell>
          <cell r="AB30" t="str">
            <v>Sacramento</v>
          </cell>
          <cell r="AC30">
            <v>95824</v>
          </cell>
          <cell r="AD30">
            <v>113</v>
          </cell>
          <cell r="AE30">
            <v>112</v>
          </cell>
          <cell r="AF30">
            <v>0</v>
          </cell>
          <cell r="AG30">
            <v>15</v>
          </cell>
          <cell r="AH30">
            <v>15</v>
          </cell>
          <cell r="AI30">
            <v>37</v>
          </cell>
          <cell r="AJ30">
            <v>45</v>
          </cell>
          <cell r="AK30">
            <v>0</v>
          </cell>
          <cell r="AL30">
            <v>0</v>
          </cell>
          <cell r="AM30">
            <v>0</v>
          </cell>
          <cell r="AN30">
            <v>0.49999999999999994</v>
          </cell>
          <cell r="AO30">
            <v>0.50000638940293229</v>
          </cell>
          <cell r="AP30">
            <v>617150.92035398225</v>
          </cell>
          <cell r="AQ30">
            <v>11</v>
          </cell>
          <cell r="AR30" t="str">
            <v>No</v>
          </cell>
          <cell r="AS30" t="str">
            <v>Yes</v>
          </cell>
          <cell r="AT30" t="str">
            <v>San Juan Mutual Housing Association LLC</v>
          </cell>
          <cell r="AU30" t="str">
            <v>Roberto Jimenez</v>
          </cell>
          <cell r="AV30" t="str">
            <v>Mutual Housing California</v>
          </cell>
          <cell r="AW30" t="str">
            <v>N/A</v>
          </cell>
          <cell r="AX30" t="str">
            <v>N/A</v>
          </cell>
          <cell r="AY30" t="str">
            <v>N/A</v>
          </cell>
          <cell r="AZ30" t="str">
            <v>N/A</v>
          </cell>
          <cell r="BA30" t="str">
            <v>N/A</v>
          </cell>
          <cell r="BB30" t="str">
            <v>N/A</v>
          </cell>
          <cell r="BC30" t="str">
            <v>Mutual Housing California</v>
          </cell>
          <cell r="BD30" t="str">
            <v>3321 Power Inn Road, Suite 320</v>
          </cell>
          <cell r="BE30" t="str">
            <v>Sacramento, CA 95826</v>
          </cell>
          <cell r="BF30" t="str">
            <v>Juliana Zatz-Watkins</v>
          </cell>
          <cell r="BG30" t="str">
            <v>juliana@mutualhousing.com</v>
          </cell>
          <cell r="BH30">
            <v>0.89676375443083667</v>
          </cell>
          <cell r="BI30">
            <v>0</v>
          </cell>
          <cell r="BJ30" t="str">
            <v>No</v>
          </cell>
          <cell r="BK30" t="str">
            <v>No</v>
          </cell>
          <cell r="BL30" t="str">
            <v>No</v>
          </cell>
          <cell r="BM30" t="str">
            <v>No</v>
          </cell>
          <cell r="BN30" t="str">
            <v>No</v>
          </cell>
          <cell r="BO30">
            <v>0</v>
          </cell>
          <cell r="BP30">
            <v>10</v>
          </cell>
          <cell r="BQ30">
            <v>20</v>
          </cell>
          <cell r="BR30">
            <v>10</v>
          </cell>
          <cell r="BS30">
            <v>10</v>
          </cell>
          <cell r="BT30">
            <v>10</v>
          </cell>
          <cell r="BU30">
            <v>8</v>
          </cell>
          <cell r="BV30">
            <v>10</v>
          </cell>
          <cell r="BW30">
            <v>9</v>
          </cell>
          <cell r="BX30">
            <v>10</v>
          </cell>
          <cell r="BY30">
            <v>12</v>
          </cell>
          <cell r="BZ30">
            <v>10</v>
          </cell>
          <cell r="CA30" t="str">
            <v>City of Sacramento</v>
          </cell>
          <cell r="CB30" t="str">
            <v>Howard Chan</v>
          </cell>
          <cell r="CC30" t="str">
            <v>City Manager</v>
          </cell>
          <cell r="CD30" t="str">
            <v>915 I Street, Sacramento</v>
          </cell>
          <cell r="CE30" t="str">
            <v>Sacramento</v>
          </cell>
          <cell r="CF30">
            <v>95814</v>
          </cell>
          <cell r="CG30" t="str">
            <v xml:space="preserve">Mutual Housing California </v>
          </cell>
          <cell r="CH30" t="str">
            <v>3321 Power Inn Road, Suite 320</v>
          </cell>
          <cell r="CI30" t="str">
            <v>Sacramento</v>
          </cell>
          <cell r="CJ30" t="str">
            <v>CA</v>
          </cell>
          <cell r="CK30">
            <v>95826</v>
          </cell>
          <cell r="CL30" t="str">
            <v>Juliana Zatz-Watkins</v>
          </cell>
          <cell r="CM30" t="str">
            <v>Juliana@mutualhousing.com</v>
          </cell>
          <cell r="CN30" t="str">
            <v>roberto@mutualhousing.com</v>
          </cell>
          <cell r="CO30" t="str">
            <v>N/A</v>
          </cell>
          <cell r="CP30" t="str">
            <v>N/A</v>
          </cell>
          <cell r="CQ30" t="str">
            <v>juliana@mutualhousing.com</v>
          </cell>
          <cell r="CR30" t="str">
            <v>No</v>
          </cell>
        </row>
        <row r="31">
          <cell r="A31" t="str">
            <v>CA-23-642</v>
          </cell>
          <cell r="B31" t="str">
            <v>728 Lagoon</v>
          </cell>
          <cell r="C31">
            <v>1746130</v>
          </cell>
          <cell r="D31">
            <v>0</v>
          </cell>
          <cell r="E31">
            <v>18468316</v>
          </cell>
          <cell r="F31">
            <v>119</v>
          </cell>
          <cell r="G31">
            <v>1.0801331205800913</v>
          </cell>
          <cell r="H31">
            <v>1</v>
          </cell>
          <cell r="I31" t="str">
            <v>New Construction</v>
          </cell>
          <cell r="J31" t="str">
            <v>Homeless</v>
          </cell>
          <cell r="K31" t="str">
            <v>ELI/VLI</v>
          </cell>
          <cell r="L31" t="str">
            <v>City of Los Angeles</v>
          </cell>
          <cell r="M31" t="str">
            <v>H</v>
          </cell>
          <cell r="N31" t="str">
            <v>City of Los Angeles</v>
          </cell>
          <cell r="O31">
            <v>36763473</v>
          </cell>
          <cell r="P31">
            <v>1080000</v>
          </cell>
          <cell r="Q31">
            <v>32423</v>
          </cell>
          <cell r="R31" t="str">
            <v>40%/60%</v>
          </cell>
          <cell r="S31" t="str">
            <v>New Construction</v>
          </cell>
          <cell r="T31" t="str">
            <v>Yes</v>
          </cell>
          <cell r="U31" t="str">
            <v>Special Needs</v>
          </cell>
          <cell r="V31">
            <v>39</v>
          </cell>
          <cell r="W31" t="str">
            <v>No</v>
          </cell>
          <cell r="X31" t="str">
            <v>City of Los Angeles</v>
          </cell>
          <cell r="Y31" t="str">
            <v>728 Lagoon Avenue</v>
          </cell>
          <cell r="Z31" t="str">
            <v>N/A</v>
          </cell>
          <cell r="AA31" t="str">
            <v xml:space="preserve">Los Angeles </v>
          </cell>
          <cell r="AB31" t="str">
            <v>Los Angeles</v>
          </cell>
          <cell r="AC31">
            <v>90744</v>
          </cell>
          <cell r="AD31">
            <v>40</v>
          </cell>
          <cell r="AE31">
            <v>39</v>
          </cell>
          <cell r="AF31">
            <v>0</v>
          </cell>
          <cell r="AG31">
            <v>39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0.3</v>
          </cell>
          <cell r="AO31">
            <v>0.26388738201150047</v>
          </cell>
          <cell r="AP31">
            <v>919086.82499999995</v>
          </cell>
          <cell r="AQ31">
            <v>1</v>
          </cell>
          <cell r="AR31" t="str">
            <v>No</v>
          </cell>
          <cell r="AS31" t="str">
            <v>Yes</v>
          </cell>
          <cell r="AT31" t="str">
            <v>728 Lagoon PSH 3 LLC</v>
          </cell>
          <cell r="AU31" t="str">
            <v>Dylan Coyle</v>
          </cell>
          <cell r="AV31" t="str">
            <v>Clifford Beers Housing (a/k/a Holos Communities)</v>
          </cell>
          <cell r="AW31" t="str">
            <v>728 Lagoon PSH 3 LLC</v>
          </cell>
          <cell r="AX31" t="str">
            <v>Micahel Parks</v>
          </cell>
          <cell r="AY31" t="str">
            <v>FlyawayHomes</v>
          </cell>
          <cell r="AZ31" t="str">
            <v>728 Lagoon PSH 3 LLC</v>
          </cell>
          <cell r="BA31" t="str">
            <v>Alim Purliyev</v>
          </cell>
          <cell r="BB31" t="str">
            <v>The People Concern</v>
          </cell>
          <cell r="BC31" t="str">
            <v>Clifford Beers Housing (a/k/a Holos Communities)</v>
          </cell>
          <cell r="BD31" t="str">
            <v>11739 Victory Blvd</v>
          </cell>
          <cell r="BE31" t="str">
            <v>North Hollywood, CA 91606</v>
          </cell>
          <cell r="BF31" t="str">
            <v>Dylan Coyle</v>
          </cell>
          <cell r="BG31" t="str">
            <v>dcoyle@holoscommunities.org</v>
          </cell>
          <cell r="BH31">
            <v>0.81541845000000002</v>
          </cell>
          <cell r="BI31">
            <v>0</v>
          </cell>
          <cell r="BJ31" t="str">
            <v>No</v>
          </cell>
          <cell r="BK31" t="str">
            <v>No</v>
          </cell>
          <cell r="BL31" t="str">
            <v>No</v>
          </cell>
          <cell r="BM31" t="str">
            <v>No</v>
          </cell>
          <cell r="BN31" t="str">
            <v>No</v>
          </cell>
          <cell r="BO31">
            <v>0</v>
          </cell>
          <cell r="BP31">
            <v>10</v>
          </cell>
          <cell r="BQ31">
            <v>20</v>
          </cell>
          <cell r="BR31">
            <v>10</v>
          </cell>
          <cell r="BS31">
            <v>10</v>
          </cell>
          <cell r="BT31">
            <v>10</v>
          </cell>
          <cell r="BU31">
            <v>8</v>
          </cell>
          <cell r="BV31">
            <v>10</v>
          </cell>
          <cell r="BW31">
            <v>9</v>
          </cell>
          <cell r="BX31">
            <v>10</v>
          </cell>
          <cell r="BY31">
            <v>12</v>
          </cell>
          <cell r="BZ31">
            <v>10</v>
          </cell>
          <cell r="CA31" t="str">
            <v>Los Angeles Housing Department</v>
          </cell>
          <cell r="CB31" t="str">
            <v>Timothy Elliott</v>
          </cell>
          <cell r="CC31" t="str">
            <v>City Manager</v>
          </cell>
          <cell r="CD31" t="str">
            <v>1200 W. 7th St., 8th Floor</v>
          </cell>
          <cell r="CE31" t="str">
            <v xml:space="preserve">Los Angeles  </v>
          </cell>
          <cell r="CF31">
            <v>90014</v>
          </cell>
          <cell r="CG31" t="str">
            <v>728 Lagoon PSH 3 LP</v>
          </cell>
          <cell r="CH31" t="str">
            <v>11739 Victory Blvd</v>
          </cell>
          <cell r="CI31" t="str">
            <v>North Hollywood</v>
          </cell>
          <cell r="CJ31" t="str">
            <v>CA</v>
          </cell>
          <cell r="CK31">
            <v>91606</v>
          </cell>
          <cell r="CL31" t="str">
            <v>Dylan Coyle</v>
          </cell>
          <cell r="CM31" t="str">
            <v>dcoyle@holoscommunities.org</v>
          </cell>
          <cell r="CN31" t="str">
            <v>dcoyle@holoscommunities.org</v>
          </cell>
          <cell r="CO31" t="str">
            <v>michael@flyawayhomes.org</v>
          </cell>
          <cell r="CP31" t="str">
            <v>apurliyev@thepeopleconcern.org</v>
          </cell>
          <cell r="CQ31" t="str">
            <v>dcoyle@holoscommunities.org</v>
          </cell>
          <cell r="CR31" t="str">
            <v>No</v>
          </cell>
        </row>
        <row r="32">
          <cell r="A32" t="str">
            <v>CA-23-644</v>
          </cell>
          <cell r="B32" t="str">
            <v>828 Anaheim</v>
          </cell>
          <cell r="C32">
            <v>2062953</v>
          </cell>
          <cell r="D32">
            <v>0</v>
          </cell>
          <cell r="E32">
            <v>21758110</v>
          </cell>
          <cell r="F32">
            <v>119</v>
          </cell>
          <cell r="G32">
            <v>1.2347679502105331</v>
          </cell>
          <cell r="H32">
            <v>1</v>
          </cell>
          <cell r="I32" t="str">
            <v>New Construction</v>
          </cell>
          <cell r="J32" t="str">
            <v>Homeless</v>
          </cell>
          <cell r="K32" t="str">
            <v>ELI/VLI</v>
          </cell>
          <cell r="L32" t="str">
            <v>City of Los Angeles</v>
          </cell>
          <cell r="M32" t="str">
            <v>H</v>
          </cell>
          <cell r="N32" t="str">
            <v>City of Los Angeles</v>
          </cell>
          <cell r="O32">
            <v>43779642</v>
          </cell>
          <cell r="P32">
            <v>1147500</v>
          </cell>
          <cell r="Q32">
            <v>54156</v>
          </cell>
          <cell r="R32" t="str">
            <v>40%/60%</v>
          </cell>
          <cell r="S32" t="str">
            <v>New Construction</v>
          </cell>
          <cell r="T32" t="str">
            <v>No</v>
          </cell>
          <cell r="U32" t="str">
            <v>Special Needs</v>
          </cell>
          <cell r="V32">
            <v>49</v>
          </cell>
          <cell r="W32" t="str">
            <v>No</v>
          </cell>
          <cell r="X32" t="str">
            <v>City of Los Angeles</v>
          </cell>
          <cell r="Y32" t="str">
            <v>828 Anaheim</v>
          </cell>
          <cell r="Z32" t="str">
            <v>N/A</v>
          </cell>
          <cell r="AA32" t="str">
            <v>Wilmington</v>
          </cell>
          <cell r="AB32" t="str">
            <v>Los Angeles</v>
          </cell>
          <cell r="AC32">
            <v>90744</v>
          </cell>
          <cell r="AD32">
            <v>50</v>
          </cell>
          <cell r="AE32">
            <v>49</v>
          </cell>
          <cell r="AF32">
            <v>0</v>
          </cell>
          <cell r="AG32">
            <v>49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49</v>
          </cell>
          <cell r="AN32">
            <v>0.3</v>
          </cell>
          <cell r="AO32">
            <v>0.30007052186177713</v>
          </cell>
          <cell r="AP32">
            <v>875592.84</v>
          </cell>
          <cell r="AQ32">
            <v>1</v>
          </cell>
          <cell r="AR32" t="str">
            <v>No</v>
          </cell>
          <cell r="AS32" t="str">
            <v>Yes</v>
          </cell>
          <cell r="AT32" t="str">
            <v>828 Anaheim PSH 5 LLC</v>
          </cell>
          <cell r="AU32" t="str">
            <v>Dylan Coyle</v>
          </cell>
          <cell r="AV32" t="str">
            <v>Clifford Beers Housing</v>
          </cell>
          <cell r="AW32" t="str">
            <v>828 Anaheim PSH 5 LLC</v>
          </cell>
          <cell r="AX32" t="str">
            <v>Michael Parks</v>
          </cell>
          <cell r="AY32" t="str">
            <v>FlyawayHomes</v>
          </cell>
          <cell r="AZ32" t="str">
            <v>828 Anaheim PSH 5 LLC</v>
          </cell>
          <cell r="BA32" t="str">
            <v>Alim Purliyev</v>
          </cell>
          <cell r="BB32" t="str">
            <v>The People Concern</v>
          </cell>
          <cell r="BC32" t="str">
            <v>Holos Communities (fna Clifford Beers Housing)</v>
          </cell>
          <cell r="BD32" t="str">
            <v>11739 Victory Blvd</v>
          </cell>
          <cell r="BE32" t="str">
            <v>North Hollywood, CA 91606</v>
          </cell>
          <cell r="BF32" t="str">
            <v>Dylan Coyle</v>
          </cell>
          <cell r="BG32" t="str">
            <v>dcoyle@holoscommunities.org</v>
          </cell>
          <cell r="BH32">
            <v>0.81211777485963077</v>
          </cell>
          <cell r="BI32">
            <v>0</v>
          </cell>
          <cell r="BJ32" t="str">
            <v>No</v>
          </cell>
          <cell r="BK32" t="str">
            <v>No</v>
          </cell>
          <cell r="BL32" t="str">
            <v>No</v>
          </cell>
          <cell r="BM32" t="str">
            <v>No</v>
          </cell>
          <cell r="BN32" t="str">
            <v>No</v>
          </cell>
          <cell r="BO32">
            <v>0</v>
          </cell>
          <cell r="BP32">
            <v>10</v>
          </cell>
          <cell r="BQ32">
            <v>20</v>
          </cell>
          <cell r="BR32">
            <v>10</v>
          </cell>
          <cell r="BS32">
            <v>10</v>
          </cell>
          <cell r="BT32">
            <v>10</v>
          </cell>
          <cell r="BU32">
            <v>8</v>
          </cell>
          <cell r="BV32">
            <v>10</v>
          </cell>
          <cell r="BW32">
            <v>9</v>
          </cell>
          <cell r="BX32">
            <v>10</v>
          </cell>
          <cell r="BY32">
            <v>12</v>
          </cell>
          <cell r="BZ32">
            <v>10</v>
          </cell>
          <cell r="CA32" t="str">
            <v>City of Los Angeles</v>
          </cell>
          <cell r="CB32" t="str">
            <v>Timothy Elliott</v>
          </cell>
          <cell r="CC32" t="str">
            <v>Community Housing Program Manager</v>
          </cell>
          <cell r="CD32" t="str">
            <v>1200 W. 7th St., 8th Floor</v>
          </cell>
          <cell r="CE32" t="str">
            <v>Los Angeles</v>
          </cell>
          <cell r="CF32">
            <v>90017</v>
          </cell>
          <cell r="CG32" t="str">
            <v>828 Anaheim PSH 5 LP</v>
          </cell>
          <cell r="CH32" t="str">
            <v>11739 Victory Blvd</v>
          </cell>
          <cell r="CI32" t="str">
            <v>North Hollywood</v>
          </cell>
          <cell r="CJ32" t="str">
            <v>CA</v>
          </cell>
          <cell r="CK32">
            <v>91606</v>
          </cell>
          <cell r="CL32" t="str">
            <v>Dylan Coyle</v>
          </cell>
          <cell r="CM32" t="str">
            <v>dcoyle@holoscommunities.org</v>
          </cell>
          <cell r="CN32" t="str">
            <v>dcoyle@holoscommunities.org</v>
          </cell>
          <cell r="CO32" t="str">
            <v>michael@flyawayhomes.org</v>
          </cell>
          <cell r="CP32" t="str">
            <v>apurliyev@thepeopleconcern.org</v>
          </cell>
          <cell r="CQ32" t="str">
            <v>dcoyle@holoscommunities.org</v>
          </cell>
          <cell r="CR32" t="str">
            <v>Yes</v>
          </cell>
        </row>
        <row r="33">
          <cell r="A33" t="str">
            <v>CA-23-647</v>
          </cell>
          <cell r="B33" t="str">
            <v>Lake Merritt BART Senior Affordable Housing</v>
          </cell>
          <cell r="C33">
            <v>4400664.7</v>
          </cell>
          <cell r="D33">
            <v>0</v>
          </cell>
          <cell r="E33">
            <v>49392351</v>
          </cell>
          <cell r="F33">
            <v>119</v>
          </cell>
          <cell r="G33">
            <v>0.80562</v>
          </cell>
          <cell r="H33">
            <v>0.45833333333333331</v>
          </cell>
          <cell r="I33" t="str">
            <v>New Construction</v>
          </cell>
          <cell r="J33" t="str">
            <v>Homeless</v>
          </cell>
          <cell r="K33" t="str">
            <v>ELI/VLI</v>
          </cell>
          <cell r="L33" t="str">
            <v>Bay Area</v>
          </cell>
          <cell r="M33" t="str">
            <v>H</v>
          </cell>
          <cell r="N33" t="str">
            <v>California Municipal Finance Authority</v>
          </cell>
          <cell r="O33">
            <v>95655204.107201964</v>
          </cell>
          <cell r="P33">
            <v>5100000</v>
          </cell>
          <cell r="Q33">
            <v>65024</v>
          </cell>
          <cell r="R33" t="str">
            <v>40%/60% Average Income</v>
          </cell>
          <cell r="S33" t="str">
            <v>New Construction</v>
          </cell>
          <cell r="T33" t="str">
            <v>No</v>
          </cell>
          <cell r="U33" t="str">
            <v>Seniors</v>
          </cell>
          <cell r="V33">
            <v>44</v>
          </cell>
          <cell r="W33" t="str">
            <v>No</v>
          </cell>
          <cell r="X33" t="str">
            <v>East Bay Region: Alameda and Contra Costa Counties</v>
          </cell>
          <cell r="Y33" t="str">
            <v>51 9th Street</v>
          </cell>
          <cell r="Z33" t="str">
            <v>N/A</v>
          </cell>
          <cell r="AA33" t="str">
            <v>Oakland</v>
          </cell>
          <cell r="AB33" t="str">
            <v>Alameda</v>
          </cell>
          <cell r="AC33">
            <v>94607</v>
          </cell>
          <cell r="AD33">
            <v>97</v>
          </cell>
          <cell r="AE33">
            <v>96</v>
          </cell>
          <cell r="AF33">
            <v>0</v>
          </cell>
          <cell r="AG33">
            <v>44</v>
          </cell>
          <cell r="AH33">
            <v>0</v>
          </cell>
          <cell r="AI33">
            <v>17</v>
          </cell>
          <cell r="AJ33">
            <v>35</v>
          </cell>
          <cell r="AK33">
            <v>0</v>
          </cell>
          <cell r="AL33">
            <v>0</v>
          </cell>
          <cell r="AM33">
            <v>0</v>
          </cell>
          <cell r="AN33">
            <v>0.44479166666666664</v>
          </cell>
          <cell r="AO33">
            <v>0.44508790255906333</v>
          </cell>
          <cell r="AP33">
            <v>986136.12481651513</v>
          </cell>
          <cell r="AQ33">
            <v>1</v>
          </cell>
          <cell r="AR33" t="str">
            <v>No</v>
          </cell>
          <cell r="AS33" t="str">
            <v>Yes</v>
          </cell>
          <cell r="AT33" t="str">
            <v>Chinatown BART Senior Housing LLC</v>
          </cell>
          <cell r="AU33" t="str">
            <v>James Perez</v>
          </cell>
          <cell r="AV33" t="str">
            <v>East Bay Asian Local Development Corporation</v>
          </cell>
          <cell r="AW33" t="str">
            <v>N/A</v>
          </cell>
          <cell r="AX33" t="str">
            <v>N/A</v>
          </cell>
          <cell r="AY33" t="str">
            <v>N/A</v>
          </cell>
          <cell r="AZ33" t="str">
            <v>N/A</v>
          </cell>
          <cell r="BA33" t="str">
            <v>N/A</v>
          </cell>
          <cell r="BB33" t="str">
            <v>N/A</v>
          </cell>
          <cell r="BC33" t="str">
            <v>East Bay Asian Local Development Corporation</v>
          </cell>
          <cell r="BD33" t="str">
            <v>1825 San Pablo Ave, Suite 200</v>
          </cell>
          <cell r="BE33" t="str">
            <v>Oakland, CA 94612</v>
          </cell>
          <cell r="BF33" t="str">
            <v>James Perez</v>
          </cell>
          <cell r="BG33" t="str">
            <v>jperez@ebaldc.org</v>
          </cell>
          <cell r="BH33">
            <v>0.93659142402919371</v>
          </cell>
          <cell r="BI33">
            <v>0</v>
          </cell>
          <cell r="BJ33" t="str">
            <v>No</v>
          </cell>
          <cell r="BK33" t="str">
            <v>No</v>
          </cell>
          <cell r="BL33" t="str">
            <v>No</v>
          </cell>
          <cell r="BM33" t="str">
            <v>Yes</v>
          </cell>
          <cell r="BN33" t="str">
            <v>Yes</v>
          </cell>
          <cell r="BO33">
            <v>0</v>
          </cell>
          <cell r="BP33">
            <v>10</v>
          </cell>
          <cell r="BQ33">
            <v>20</v>
          </cell>
          <cell r="BR33">
            <v>10</v>
          </cell>
          <cell r="BS33">
            <v>10</v>
          </cell>
          <cell r="BT33">
            <v>10</v>
          </cell>
          <cell r="BU33">
            <v>8</v>
          </cell>
          <cell r="BV33">
            <v>10</v>
          </cell>
          <cell r="BW33">
            <v>9</v>
          </cell>
          <cell r="BX33">
            <v>10</v>
          </cell>
          <cell r="BY33">
            <v>12</v>
          </cell>
          <cell r="BZ33">
            <v>10</v>
          </cell>
          <cell r="CA33" t="str">
            <v>City of Oakland</v>
          </cell>
          <cell r="CB33" t="str">
            <v>Jestin D. Johnson</v>
          </cell>
          <cell r="CC33" t="str">
            <v>City Adminstrator</v>
          </cell>
          <cell r="CD33" t="str">
            <v>1 Frank H. Ogawa Plaza</v>
          </cell>
          <cell r="CE33" t="str">
            <v>Oakland</v>
          </cell>
          <cell r="CF33">
            <v>94612</v>
          </cell>
          <cell r="CG33" t="str">
            <v>Chinatown BART Senior Housing, LP</v>
          </cell>
          <cell r="CH33" t="str">
            <v>1825 San Pablo Ave, Suite 200</v>
          </cell>
          <cell r="CI33" t="str">
            <v>Oakland</v>
          </cell>
          <cell r="CJ33" t="str">
            <v>CA</v>
          </cell>
          <cell r="CK33">
            <v>94612</v>
          </cell>
          <cell r="CL33" t="str">
            <v>James Perez</v>
          </cell>
          <cell r="CM33" t="str">
            <v>jperez@ebaldc.org</v>
          </cell>
          <cell r="CN33" t="str">
            <v>jperez@ebaldc.org</v>
          </cell>
          <cell r="CO33" t="str">
            <v>N/A</v>
          </cell>
          <cell r="CP33" t="str">
            <v>N/A</v>
          </cell>
          <cell r="CQ33" t="str">
            <v>jperez@ebaldc.org</v>
          </cell>
          <cell r="CR33" t="str">
            <v>No</v>
          </cell>
        </row>
        <row r="34">
          <cell r="A34" t="str">
            <v>CA-23-648</v>
          </cell>
          <cell r="B34" t="str">
            <v>Humble Heart</v>
          </cell>
          <cell r="C34">
            <v>3219230</v>
          </cell>
          <cell r="D34">
            <v>0</v>
          </cell>
          <cell r="E34">
            <v>34769000</v>
          </cell>
          <cell r="F34">
            <v>119</v>
          </cell>
          <cell r="G34">
            <v>1.2411413874081425</v>
          </cell>
          <cell r="H34">
            <v>0</v>
          </cell>
          <cell r="I34" t="str">
            <v>New Construction</v>
          </cell>
          <cell r="J34" t="str">
            <v>ELI/VLI</v>
          </cell>
          <cell r="K34" t="str">
            <v>N/A</v>
          </cell>
          <cell r="L34" t="str">
            <v>Coastal</v>
          </cell>
          <cell r="M34" t="str">
            <v>E</v>
          </cell>
          <cell r="N34" t="str">
            <v>California Housing Finance Agency</v>
          </cell>
          <cell r="O34">
            <v>67701303</v>
          </cell>
          <cell r="P34">
            <v>10</v>
          </cell>
          <cell r="Q34">
            <v>81978</v>
          </cell>
          <cell r="R34" t="str">
            <v>40%/60%</v>
          </cell>
          <cell r="S34" t="str">
            <v>New Construction</v>
          </cell>
          <cell r="T34" t="str">
            <v>Yes</v>
          </cell>
          <cell r="U34" t="str">
            <v>Large Family</v>
          </cell>
          <cell r="V34">
            <v>0</v>
          </cell>
          <cell r="W34" t="str">
            <v>No</v>
          </cell>
          <cell r="X34" t="str">
            <v>San Diego County</v>
          </cell>
          <cell r="Y34" t="str">
            <v>4341 El Cajon Boulevard</v>
          </cell>
          <cell r="Z34" t="str">
            <v>N/A</v>
          </cell>
          <cell r="AA34" t="str">
            <v>San Diego</v>
          </cell>
          <cell r="AB34" t="str">
            <v>San Diego</v>
          </cell>
          <cell r="AC34">
            <v>92105</v>
          </cell>
          <cell r="AD34">
            <v>73</v>
          </cell>
          <cell r="AE34">
            <v>72</v>
          </cell>
          <cell r="AF34">
            <v>0</v>
          </cell>
          <cell r="AG34">
            <v>15</v>
          </cell>
          <cell r="AH34">
            <v>0</v>
          </cell>
          <cell r="AI34">
            <v>27</v>
          </cell>
          <cell r="AJ34">
            <v>30</v>
          </cell>
          <cell r="AK34">
            <v>0</v>
          </cell>
          <cell r="AL34">
            <v>0</v>
          </cell>
          <cell r="AM34">
            <v>0</v>
          </cell>
          <cell r="AN34">
            <v>0.49999999999999989</v>
          </cell>
          <cell r="AO34">
            <v>0.50004415574538941</v>
          </cell>
          <cell r="AP34">
            <v>927415.10958904109</v>
          </cell>
          <cell r="AQ34">
            <v>1</v>
          </cell>
          <cell r="AR34" t="str">
            <v>No</v>
          </cell>
          <cell r="AS34" t="str">
            <v>Yes</v>
          </cell>
          <cell r="AT34" t="str">
            <v>Wakeland Humble Heart LLC</v>
          </cell>
          <cell r="AU34" t="str">
            <v>Rebecca Louie</v>
          </cell>
          <cell r="AV34" t="str">
            <v>Wakeland Housing and Development Corporation</v>
          </cell>
          <cell r="AW34" t="str">
            <v>N/A</v>
          </cell>
          <cell r="AX34" t="str">
            <v>N/A</v>
          </cell>
          <cell r="AY34" t="str">
            <v>N/A</v>
          </cell>
          <cell r="AZ34" t="str">
            <v>N/A</v>
          </cell>
          <cell r="BA34" t="str">
            <v>N/A</v>
          </cell>
          <cell r="BB34" t="str">
            <v>N/A</v>
          </cell>
          <cell r="BC34" t="str">
            <v>Wakeland Housing and Development Corporation</v>
          </cell>
          <cell r="BD34" t="str">
            <v>1230 Columbia Street Suite 950</v>
          </cell>
          <cell r="BE34" t="str">
            <v>San Diego, CA 92101</v>
          </cell>
          <cell r="BF34" t="str">
            <v>Dani Halton</v>
          </cell>
          <cell r="BG34" t="str">
            <v>dhalton@wakelandhdc.com</v>
          </cell>
          <cell r="BH34">
            <v>0.95332086000000005</v>
          </cell>
          <cell r="BI34">
            <v>0</v>
          </cell>
          <cell r="BJ34" t="str">
            <v>No</v>
          </cell>
          <cell r="BK34" t="str">
            <v>No</v>
          </cell>
          <cell r="BL34" t="str">
            <v>No</v>
          </cell>
          <cell r="BM34" t="str">
            <v>No</v>
          </cell>
          <cell r="BN34" t="str">
            <v>Yes</v>
          </cell>
          <cell r="BO34">
            <v>0</v>
          </cell>
          <cell r="BP34">
            <v>10</v>
          </cell>
          <cell r="BQ34">
            <v>19.999999999999996</v>
          </cell>
          <cell r="BR34">
            <v>10</v>
          </cell>
          <cell r="BS34">
            <v>10</v>
          </cell>
          <cell r="BT34">
            <v>10</v>
          </cell>
          <cell r="BU34">
            <v>8</v>
          </cell>
          <cell r="BV34">
            <v>10</v>
          </cell>
          <cell r="BW34">
            <v>9</v>
          </cell>
          <cell r="BX34">
            <v>10</v>
          </cell>
          <cell r="BY34">
            <v>12</v>
          </cell>
          <cell r="BZ34">
            <v>10</v>
          </cell>
          <cell r="CA34" t="str">
            <v>City of San Diego</v>
          </cell>
          <cell r="CB34" t="str">
            <v>Colin Miller</v>
          </cell>
          <cell r="CC34" t="str">
            <v>Senior Vice President Housing Finance &amp; Property Management</v>
          </cell>
          <cell r="CD34" t="str">
            <v>1122 Broadway Suite 300</v>
          </cell>
          <cell r="CE34" t="str">
            <v>San Diego</v>
          </cell>
          <cell r="CF34">
            <v>92101</v>
          </cell>
          <cell r="CG34" t="str">
            <v>Wakeland Housing and Development Corporation</v>
          </cell>
          <cell r="CH34" t="str">
            <v>1230 Columbia Street</v>
          </cell>
          <cell r="CI34" t="str">
            <v>San Diego</v>
          </cell>
          <cell r="CJ34" t="str">
            <v>CA</v>
          </cell>
          <cell r="CK34">
            <v>92101</v>
          </cell>
          <cell r="CL34" t="str">
            <v>Rebecca Louie</v>
          </cell>
          <cell r="CM34" t="str">
            <v>rlouie@wakelandhdc.com</v>
          </cell>
          <cell r="CN34" t="str">
            <v>rlouie@wakelandhdc.com</v>
          </cell>
          <cell r="CO34" t="str">
            <v>N/A</v>
          </cell>
          <cell r="CP34" t="str">
            <v>N/A</v>
          </cell>
          <cell r="CQ34" t="str">
            <v>dhalton@wakelandhdc.com</v>
          </cell>
          <cell r="CR34" t="str">
            <v>No</v>
          </cell>
        </row>
        <row r="35">
          <cell r="A35" t="str">
            <v>CA-23-651</v>
          </cell>
          <cell r="B35" t="str">
            <v xml:space="preserve">SOHI Seniors Affordable </v>
          </cell>
          <cell r="C35">
            <v>804010.8</v>
          </cell>
          <cell r="D35">
            <v>0</v>
          </cell>
          <cell r="E35">
            <v>8400000</v>
          </cell>
          <cell r="F35">
            <v>119</v>
          </cell>
          <cell r="G35">
            <v>0.60688010279172999</v>
          </cell>
          <cell r="H35">
            <v>0</v>
          </cell>
          <cell r="I35" t="str">
            <v>New Construction</v>
          </cell>
          <cell r="J35" t="str">
            <v>N/A</v>
          </cell>
          <cell r="K35" t="str">
            <v>N/A</v>
          </cell>
          <cell r="L35" t="str">
            <v>Coastal</v>
          </cell>
          <cell r="M35" t="str">
            <v>G</v>
          </cell>
          <cell r="N35" t="str">
            <v>California Municipal Finance Authority</v>
          </cell>
          <cell r="O35">
            <v>16898534</v>
          </cell>
          <cell r="P35">
            <v>0</v>
          </cell>
          <cell r="Q35">
            <v>19083</v>
          </cell>
          <cell r="R35" t="str">
            <v>40%/60%</v>
          </cell>
          <cell r="S35" t="str">
            <v>New Construction</v>
          </cell>
          <cell r="T35" t="str">
            <v>No</v>
          </cell>
          <cell r="U35" t="str">
            <v>Seniors</v>
          </cell>
          <cell r="V35">
            <v>0</v>
          </cell>
          <cell r="W35" t="str">
            <v>No</v>
          </cell>
          <cell r="X35" t="str">
            <v>San Diego County</v>
          </cell>
          <cell r="Y35" t="str">
            <v>821 Stevens Avenue</v>
          </cell>
          <cell r="Z35" t="str">
            <v>N/A</v>
          </cell>
          <cell r="AA35" t="str">
            <v>Solana Beach</v>
          </cell>
          <cell r="AB35" t="str">
            <v>San Diego</v>
          </cell>
          <cell r="AC35">
            <v>92075</v>
          </cell>
          <cell r="AD35">
            <v>32</v>
          </cell>
          <cell r="AE35">
            <v>32</v>
          </cell>
          <cell r="AF35">
            <v>0</v>
          </cell>
          <cell r="AG35">
            <v>4</v>
          </cell>
          <cell r="AH35">
            <v>0</v>
          </cell>
          <cell r="AI35">
            <v>4</v>
          </cell>
          <cell r="AJ35">
            <v>24</v>
          </cell>
          <cell r="AK35">
            <v>0</v>
          </cell>
          <cell r="AL35">
            <v>0</v>
          </cell>
          <cell r="AM35">
            <v>0</v>
          </cell>
          <cell r="AN35">
            <v>0.55000000000000004</v>
          </cell>
          <cell r="AO35">
            <v>0.49515788555787599</v>
          </cell>
          <cell r="AP35">
            <v>528079.1875</v>
          </cell>
          <cell r="AQ35">
            <v>1</v>
          </cell>
          <cell r="AR35" t="str">
            <v>Yes</v>
          </cell>
          <cell r="AS35" t="str">
            <v>No</v>
          </cell>
          <cell r="AT35" t="str">
            <v>SOHI Affordable LLC</v>
          </cell>
          <cell r="AU35" t="str">
            <v>David Gatzke</v>
          </cell>
          <cell r="AV35" t="str">
            <v>HG Fenton Property Company</v>
          </cell>
          <cell r="AW35" t="str">
            <v>Pacific Southwest CDC</v>
          </cell>
          <cell r="AX35" t="str">
            <v>Robert Laing</v>
          </cell>
          <cell r="AY35" t="str">
            <v>N/A</v>
          </cell>
          <cell r="AZ35" t="str">
            <v>N/A</v>
          </cell>
          <cell r="BA35" t="str">
            <v>N/A</v>
          </cell>
          <cell r="BB35" t="str">
            <v>N/A</v>
          </cell>
          <cell r="BC35" t="str">
            <v>HG Fenton Property Company</v>
          </cell>
          <cell r="BD35" t="str">
            <v>7577 Mission Valley Road</v>
          </cell>
          <cell r="BE35" t="str">
            <v>San Diego, CA 92108</v>
          </cell>
          <cell r="BF35" t="str">
            <v>David Gatzke</v>
          </cell>
          <cell r="BG35" t="str">
            <v>dgatzke@hgfenton.com</v>
          </cell>
          <cell r="BH35">
            <v>1</v>
          </cell>
          <cell r="BI35">
            <v>0</v>
          </cell>
          <cell r="BJ35" t="str">
            <v>No</v>
          </cell>
          <cell r="BK35" t="str">
            <v>No</v>
          </cell>
          <cell r="BL35" t="str">
            <v>No</v>
          </cell>
          <cell r="BM35" t="str">
            <v>No</v>
          </cell>
          <cell r="BN35" t="str">
            <v>No</v>
          </cell>
          <cell r="BO35">
            <v>0</v>
          </cell>
          <cell r="BP35">
            <v>10</v>
          </cell>
          <cell r="BQ35">
            <v>20</v>
          </cell>
          <cell r="BR35">
            <v>10</v>
          </cell>
          <cell r="BS35">
            <v>10</v>
          </cell>
          <cell r="BT35">
            <v>10</v>
          </cell>
          <cell r="BU35">
            <v>8</v>
          </cell>
          <cell r="BV35">
            <v>10</v>
          </cell>
          <cell r="BW35">
            <v>9</v>
          </cell>
          <cell r="BX35">
            <v>10</v>
          </cell>
          <cell r="BY35">
            <v>12</v>
          </cell>
          <cell r="BZ35">
            <v>10</v>
          </cell>
          <cell r="CA35" t="str">
            <v>City of Solana Beach</v>
          </cell>
          <cell r="CB35" t="str">
            <v>Gregory Wade</v>
          </cell>
          <cell r="CC35" t="str">
            <v>City Manager</v>
          </cell>
          <cell r="CD35" t="str">
            <v>635 S. Highway 101</v>
          </cell>
          <cell r="CE35" t="str">
            <v>Solana Beach</v>
          </cell>
          <cell r="CF35">
            <v>92075</v>
          </cell>
          <cell r="CG35" t="str">
            <v>SOHI Affordable LP</v>
          </cell>
          <cell r="CH35" t="str">
            <v>7577 Mission Valley Road</v>
          </cell>
          <cell r="CI35" t="str">
            <v>San Diego</v>
          </cell>
          <cell r="CJ35" t="str">
            <v>CA</v>
          </cell>
          <cell r="CK35">
            <v>92108</v>
          </cell>
          <cell r="CL35" t="str">
            <v>David Gatzke</v>
          </cell>
          <cell r="CM35" t="str">
            <v>dgatzke@hgfenton.com</v>
          </cell>
          <cell r="CN35" t="str">
            <v>dgatzke@hgfenton.com</v>
          </cell>
          <cell r="CO35" t="str">
            <v>robertlaing@pswcdc.org</v>
          </cell>
          <cell r="CP35" t="str">
            <v>N/A</v>
          </cell>
          <cell r="CQ35" t="str">
            <v>david@trestlebuild.com</v>
          </cell>
          <cell r="CR35" t="str">
            <v>No</v>
          </cell>
        </row>
        <row r="36">
          <cell r="A36" t="str">
            <v>CA-23-653</v>
          </cell>
          <cell r="B36" t="str">
            <v>One San Pedro Phase I (aka 327 Harbor Apartments)</v>
          </cell>
          <cell r="C36">
            <v>1947908.6</v>
          </cell>
          <cell r="D36">
            <v>0</v>
          </cell>
          <cell r="E36">
            <v>22460305</v>
          </cell>
          <cell r="F36">
            <v>119</v>
          </cell>
          <cell r="G36">
            <v>1.0927459006440199</v>
          </cell>
          <cell r="H36">
            <v>0</v>
          </cell>
          <cell r="I36" t="str">
            <v>New Construction</v>
          </cell>
          <cell r="J36" t="str">
            <v>ELI/VLI</v>
          </cell>
          <cell r="K36" t="str">
            <v>N/A</v>
          </cell>
          <cell r="L36" t="str">
            <v>City of Los Angeles</v>
          </cell>
          <cell r="M36" t="str">
            <v>E</v>
          </cell>
          <cell r="N36" t="str">
            <v>Housing Authority of the City of Los Angeles</v>
          </cell>
          <cell r="O36">
            <v>43190075</v>
          </cell>
          <cell r="P36">
            <v>3579250</v>
          </cell>
          <cell r="Q36">
            <v>66940</v>
          </cell>
          <cell r="R36" t="str">
            <v>40%/60% Average Income</v>
          </cell>
          <cell r="S36" t="str">
            <v>New Construction</v>
          </cell>
          <cell r="T36" t="str">
            <v>No</v>
          </cell>
          <cell r="U36" t="str">
            <v>Large Family</v>
          </cell>
          <cell r="V36">
            <v>0</v>
          </cell>
          <cell r="W36" t="str">
            <v>No</v>
          </cell>
          <cell r="X36" t="str">
            <v>City of Los Angeles</v>
          </cell>
          <cell r="Y36" t="str">
            <v>327 N. Harbor Blvd.</v>
          </cell>
          <cell r="Z36" t="str">
            <v>N/A</v>
          </cell>
          <cell r="AA36" t="str">
            <v>Los Angeles</v>
          </cell>
          <cell r="AB36" t="str">
            <v>Los Angeles</v>
          </cell>
          <cell r="AC36">
            <v>90731</v>
          </cell>
          <cell r="AD36">
            <v>47</v>
          </cell>
          <cell r="AE36">
            <v>46</v>
          </cell>
          <cell r="AF36">
            <v>0</v>
          </cell>
          <cell r="AG36">
            <v>14</v>
          </cell>
          <cell r="AH36">
            <v>13</v>
          </cell>
          <cell r="AI36">
            <v>13</v>
          </cell>
          <cell r="AJ36">
            <v>4</v>
          </cell>
          <cell r="AK36">
            <v>0</v>
          </cell>
          <cell r="AL36">
            <v>2</v>
          </cell>
          <cell r="AM36">
            <v>0</v>
          </cell>
          <cell r="AN36">
            <v>0.43260869565217391</v>
          </cell>
          <cell r="AO36">
            <v>0.43171624221051691</v>
          </cell>
          <cell r="AP36">
            <v>918937.76595744677</v>
          </cell>
          <cell r="AQ36">
            <v>1</v>
          </cell>
          <cell r="AR36" t="str">
            <v>No</v>
          </cell>
          <cell r="AS36" t="str">
            <v>Yes</v>
          </cell>
          <cell r="AT36" t="str">
            <v>National Core Renaissance of California</v>
          </cell>
          <cell r="AU36" t="str">
            <v>Michael Ruane</v>
          </cell>
          <cell r="AV36" t="str">
            <v>N/A</v>
          </cell>
          <cell r="AW36" t="str">
            <v>Century Affordable Development, Inc.</v>
          </cell>
          <cell r="AX36" t="str">
            <v>Brian D'Andrea</v>
          </cell>
          <cell r="AY36" t="str">
            <v>N/A</v>
          </cell>
          <cell r="AZ36" t="str">
            <v>Richman OSP Phase I GP, LLC</v>
          </cell>
          <cell r="BA36" t="str">
            <v>Rick Westberg</v>
          </cell>
          <cell r="BB36" t="str">
            <v>N/A</v>
          </cell>
          <cell r="BC36" t="str">
            <v>The Richman Group of California Development Company, LLC</v>
          </cell>
          <cell r="BD36" t="str">
            <v>2727 Newport Blvd. Suite 203</v>
          </cell>
          <cell r="BE36" t="str">
            <v>Newport Beach, CA 92663</v>
          </cell>
          <cell r="BF36" t="str">
            <v>Rick Westberg</v>
          </cell>
          <cell r="BG36" t="str">
            <v>westbergr@richmancapital.com</v>
          </cell>
          <cell r="BH36">
            <v>0.95</v>
          </cell>
          <cell r="BI36">
            <v>0</v>
          </cell>
          <cell r="BJ36" t="str">
            <v>No</v>
          </cell>
          <cell r="BK36" t="str">
            <v>No</v>
          </cell>
          <cell r="BL36" t="str">
            <v>No</v>
          </cell>
          <cell r="BM36" t="str">
            <v>Yes</v>
          </cell>
          <cell r="BN36" t="str">
            <v>No</v>
          </cell>
          <cell r="BO36">
            <v>0</v>
          </cell>
          <cell r="BP36">
            <v>10</v>
          </cell>
          <cell r="BQ36">
            <v>20</v>
          </cell>
          <cell r="BR36">
            <v>10</v>
          </cell>
          <cell r="BS36">
            <v>10</v>
          </cell>
          <cell r="BT36">
            <v>10</v>
          </cell>
          <cell r="BU36">
            <v>8</v>
          </cell>
          <cell r="BV36">
            <v>10</v>
          </cell>
          <cell r="BW36">
            <v>9</v>
          </cell>
          <cell r="BX36">
            <v>10</v>
          </cell>
          <cell r="BY36">
            <v>12</v>
          </cell>
          <cell r="BZ36">
            <v>10</v>
          </cell>
          <cell r="CA36" t="str">
            <v>Housing Authority of the City of Los Angeles</v>
          </cell>
          <cell r="CB36" t="str">
            <v>Mr. John King (Community Development Planner)</v>
          </cell>
          <cell r="CC36" t="str">
            <v>City Manager</v>
          </cell>
          <cell r="CD36" t="str">
            <v>2600 Wilshire Blvd. Los Angeles</v>
          </cell>
          <cell r="CE36" t="str">
            <v>Los Angeles</v>
          </cell>
          <cell r="CF36">
            <v>90057</v>
          </cell>
          <cell r="CG36" t="str">
            <v xml:space="preserve">One San Pedro Phase I, LP </v>
          </cell>
          <cell r="CH36" t="str">
            <v>2727 Newport Blvd, Suite 203</v>
          </cell>
          <cell r="CI36" t="str">
            <v xml:space="preserve">Newport </v>
          </cell>
          <cell r="CJ36" t="str">
            <v>CA</v>
          </cell>
          <cell r="CK36">
            <v>92663</v>
          </cell>
          <cell r="CL36" t="str">
            <v>Rick Westberg</v>
          </cell>
          <cell r="CM36" t="str">
            <v>westbergr@richmancapital.com</v>
          </cell>
          <cell r="CN36" t="str">
            <v>mruane@nationalcore.org</v>
          </cell>
          <cell r="CO36" t="str">
            <v>bdandrea@century.org</v>
          </cell>
          <cell r="CP36" t="str">
            <v>westbergr@richmancapital.com</v>
          </cell>
          <cell r="CQ36" t="str">
            <v>westbergr@richmancapital.com</v>
          </cell>
          <cell r="CR36" t="str">
            <v>No</v>
          </cell>
        </row>
        <row r="37">
          <cell r="A37" t="str">
            <v>CA-23-654</v>
          </cell>
          <cell r="B37" t="str">
            <v xml:space="preserve">OTC by Vintage </v>
          </cell>
          <cell r="C37">
            <v>4259225</v>
          </cell>
          <cell r="D37">
            <v>0</v>
          </cell>
          <cell r="E37">
            <v>45599495</v>
          </cell>
          <cell r="F37">
            <v>117</v>
          </cell>
          <cell r="G37">
            <v>1.07667</v>
          </cell>
          <cell r="H37">
            <v>0</v>
          </cell>
          <cell r="I37" t="str">
            <v>New Construction</v>
          </cell>
          <cell r="J37" t="str">
            <v>N/A</v>
          </cell>
          <cell r="K37" t="str">
            <v>N/A</v>
          </cell>
          <cell r="L37" t="str">
            <v>Coastal</v>
          </cell>
          <cell r="M37" t="str">
            <v>G</v>
          </cell>
          <cell r="N37" t="str">
            <v>California Municipal Finance Authority</v>
          </cell>
          <cell r="O37">
            <v>89389242</v>
          </cell>
          <cell r="P37">
            <v>1000000</v>
          </cell>
          <cell r="Q37">
            <v>181837</v>
          </cell>
          <cell r="R37" t="str">
            <v>40%/60%</v>
          </cell>
          <cell r="S37" t="str">
            <v>New Construction</v>
          </cell>
          <cell r="T37" t="str">
            <v>No</v>
          </cell>
          <cell r="U37" t="str">
            <v>Large Family</v>
          </cell>
          <cell r="V37">
            <v>0</v>
          </cell>
          <cell r="W37" t="str">
            <v>No</v>
          </cell>
          <cell r="X37" t="str">
            <v>San Diego County</v>
          </cell>
          <cell r="Y37" t="str">
            <v xml:space="preserve">2800 Olympic Parkway </v>
          </cell>
          <cell r="Z37" t="str">
            <v>N/A</v>
          </cell>
          <cell r="AA37" t="str">
            <v xml:space="preserve">Chula Vista </v>
          </cell>
          <cell r="AB37" t="str">
            <v>San Diego</v>
          </cell>
          <cell r="AC37">
            <v>91915</v>
          </cell>
          <cell r="AD37">
            <v>228</v>
          </cell>
          <cell r="AE37">
            <v>226</v>
          </cell>
          <cell r="AF37">
            <v>0</v>
          </cell>
          <cell r="AG37">
            <v>24</v>
          </cell>
          <cell r="AH37">
            <v>0</v>
          </cell>
          <cell r="AI37">
            <v>24</v>
          </cell>
          <cell r="AJ37">
            <v>178</v>
          </cell>
          <cell r="AK37">
            <v>0</v>
          </cell>
          <cell r="AL37">
            <v>0</v>
          </cell>
          <cell r="AM37">
            <v>0</v>
          </cell>
          <cell r="AN37">
            <v>0.55752212389380529</v>
          </cell>
          <cell r="AO37">
            <v>0.55763463304944538</v>
          </cell>
          <cell r="AP37">
            <v>392058.07894736843</v>
          </cell>
          <cell r="AQ37">
            <v>3</v>
          </cell>
          <cell r="AR37" t="str">
            <v>Yes</v>
          </cell>
          <cell r="AS37" t="str">
            <v>No</v>
          </cell>
          <cell r="AT37" t="str">
            <v>Hearthstone CA Properties V, LLC</v>
          </cell>
          <cell r="AU37" t="str">
            <v>Socorro Vazquez</v>
          </cell>
          <cell r="AV37" t="str">
            <v>Hearthstone Housing Foundation</v>
          </cell>
          <cell r="AW37" t="str">
            <v>To-be-formed LLC</v>
          </cell>
          <cell r="AX37" t="str">
            <v>Michael Gancar</v>
          </cell>
          <cell r="AY37" t="str">
            <v>Vintage Housing Holdings, LLC</v>
          </cell>
          <cell r="AZ37" t="str">
            <v>N/A</v>
          </cell>
          <cell r="BA37" t="str">
            <v>N/A</v>
          </cell>
          <cell r="BB37" t="str">
            <v>N/A</v>
          </cell>
          <cell r="BC37" t="str">
            <v xml:space="preserve">Vintage Housing Development, Inc. </v>
          </cell>
          <cell r="BD37" t="str">
            <v>369 San Miguel Drive, Suite 135</v>
          </cell>
          <cell r="BE37" t="str">
            <v>Newport Beach, CA 92660</v>
          </cell>
          <cell r="BF37" t="str">
            <v>Michael Gancar</v>
          </cell>
          <cell r="BG37" t="str">
            <v>mgancar@Vintagehousing.com</v>
          </cell>
          <cell r="BH37">
            <v>0.86500001800000004</v>
          </cell>
          <cell r="BI37">
            <v>0</v>
          </cell>
          <cell r="BJ37" t="str">
            <v>No</v>
          </cell>
          <cell r="BK37" t="str">
            <v>No</v>
          </cell>
          <cell r="BL37" t="str">
            <v>No</v>
          </cell>
          <cell r="BM37" t="str">
            <v>No</v>
          </cell>
          <cell r="BN37" t="str">
            <v>No</v>
          </cell>
          <cell r="BO37">
            <v>0</v>
          </cell>
          <cell r="BP37">
            <v>10</v>
          </cell>
          <cell r="BQ37">
            <v>20</v>
          </cell>
          <cell r="BR37">
            <v>10</v>
          </cell>
          <cell r="BS37">
            <v>10</v>
          </cell>
          <cell r="BT37">
            <v>10</v>
          </cell>
          <cell r="BU37">
            <v>8</v>
          </cell>
          <cell r="BV37">
            <v>10</v>
          </cell>
          <cell r="BW37">
            <v>10</v>
          </cell>
          <cell r="BX37">
            <v>10</v>
          </cell>
          <cell r="BY37">
            <v>12</v>
          </cell>
          <cell r="BZ37">
            <v>10</v>
          </cell>
          <cell r="CA37" t="str">
            <v xml:space="preserve">City of Chula Vista </v>
          </cell>
          <cell r="CB37" t="str">
            <v>Maria Kachadoorian</v>
          </cell>
          <cell r="CC37" t="str">
            <v>City Manager</v>
          </cell>
          <cell r="CD37" t="str">
            <v>276 Fourth Avenue</v>
          </cell>
          <cell r="CE37" t="str">
            <v xml:space="preserve">Chula Vista </v>
          </cell>
          <cell r="CF37">
            <v>91910</v>
          </cell>
          <cell r="CG37" t="str">
            <v xml:space="preserve">Vintage Housing Holdings, LLC </v>
          </cell>
          <cell r="CH37" t="str">
            <v>369 San Miguel Drive, Suite 135</v>
          </cell>
          <cell r="CI37" t="str">
            <v>Newport Beach</v>
          </cell>
          <cell r="CJ37" t="str">
            <v>CA</v>
          </cell>
          <cell r="CK37">
            <v>92660</v>
          </cell>
          <cell r="CL37" t="str">
            <v>Michael Gancar</v>
          </cell>
          <cell r="CM37" t="str">
            <v>mgancar@Vintagehousing.com</v>
          </cell>
          <cell r="CN37" t="str">
            <v>coco@hearthstonehousing.org</v>
          </cell>
          <cell r="CO37" t="str">
            <v>mgancar@Vintagehousing.com</v>
          </cell>
          <cell r="CP37" t="str">
            <v>N/A</v>
          </cell>
          <cell r="CQ37" t="str">
            <v>sstrain@sabelhauslaw.com</v>
          </cell>
          <cell r="CR37" t="str">
            <v>No</v>
          </cell>
        </row>
        <row r="38">
          <cell r="A38" t="str">
            <v>CA-23-667</v>
          </cell>
          <cell r="B38" t="str">
            <v xml:space="preserve">Patterson Point </v>
          </cell>
          <cell r="C38">
            <v>807550</v>
          </cell>
          <cell r="D38">
            <v>4234298</v>
          </cell>
          <cell r="E38">
            <v>12720240</v>
          </cell>
          <cell r="F38">
            <v>120</v>
          </cell>
          <cell r="G38">
            <v>0.50778427732579112</v>
          </cell>
          <cell r="H38">
            <v>1</v>
          </cell>
          <cell r="I38" t="str">
            <v>New Construction</v>
          </cell>
          <cell r="J38" t="str">
            <v>Homeless</v>
          </cell>
          <cell r="K38" t="str">
            <v>ELI/VLI</v>
          </cell>
          <cell r="L38" t="str">
            <v>Coastal</v>
          </cell>
          <cell r="M38" t="str">
            <v>H</v>
          </cell>
          <cell r="N38" t="str">
            <v xml:space="preserve">Housing Authority of the County of Santa Barbara										</v>
          </cell>
          <cell r="O38">
            <v>18836671</v>
          </cell>
          <cell r="P38">
            <v>2940000</v>
          </cell>
          <cell r="Q38">
            <v>14229</v>
          </cell>
          <cell r="R38" t="str">
            <v>40%/60%</v>
          </cell>
          <cell r="S38" t="str">
            <v>New Construction</v>
          </cell>
          <cell r="T38" t="str">
            <v>No</v>
          </cell>
          <cell r="U38" t="str">
            <v>Special Needs</v>
          </cell>
          <cell r="V38">
            <v>23</v>
          </cell>
          <cell r="W38" t="str">
            <v>No</v>
          </cell>
          <cell r="X38" t="str">
            <v>Central Coast Region: Monterey, San Benito, San Luis Obispo, Santa Barbara, Santa Cruz, and Ventura Counties</v>
          </cell>
          <cell r="Y38" t="str">
            <v xml:space="preserve">80 North Patterson Avenue </v>
          </cell>
          <cell r="Z38" t="str">
            <v>N/A</v>
          </cell>
          <cell r="AA38" t="str">
            <v>Goleta</v>
          </cell>
          <cell r="AB38" t="str">
            <v>Santa Barbara</v>
          </cell>
          <cell r="AC38">
            <v>93111</v>
          </cell>
          <cell r="AD38">
            <v>24</v>
          </cell>
          <cell r="AE38">
            <v>23</v>
          </cell>
          <cell r="AF38">
            <v>0</v>
          </cell>
          <cell r="AG38">
            <v>22</v>
          </cell>
          <cell r="AH38">
            <v>0</v>
          </cell>
          <cell r="AI38">
            <v>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0.30869565217391304</v>
          </cell>
          <cell r="AO38">
            <v>0.30869565217391304</v>
          </cell>
          <cell r="AP38">
            <v>784861.29166666663</v>
          </cell>
          <cell r="AQ38">
            <v>1</v>
          </cell>
          <cell r="AR38" t="str">
            <v>Yes</v>
          </cell>
          <cell r="AS38" t="str">
            <v>No</v>
          </cell>
          <cell r="AT38" t="str">
            <v>Surf Development Company</v>
          </cell>
          <cell r="AU38" t="str">
            <v xml:space="preserve">Robert P Havlicek Jr																		</v>
          </cell>
          <cell r="AV38" t="str">
            <v>N/A</v>
          </cell>
          <cell r="AW38" t="str">
            <v>Housing Authority of the County of Santa Barbara</v>
          </cell>
          <cell r="AX38" t="str">
            <v>Robert P Havlicek Jr</v>
          </cell>
          <cell r="AY38" t="str">
            <v>N/A</v>
          </cell>
          <cell r="AZ38" t="str">
            <v xml:space="preserve">Santa Barbara Housing Assistance Corporation </v>
          </cell>
          <cell r="BA38" t="str">
            <v>Robert P Havlicek Jr</v>
          </cell>
          <cell r="BB38" t="str">
            <v>N/A</v>
          </cell>
          <cell r="BC38" t="str">
            <v>Housing Authority of the County of Santa Barbara</v>
          </cell>
          <cell r="BD38" t="str">
            <v>815 W Ocean Ave</v>
          </cell>
          <cell r="BE38" t="str">
            <v>Lompoc, CA 93436</v>
          </cell>
          <cell r="BF38" t="str">
            <v>Robert P Havlicek Jr</v>
          </cell>
          <cell r="BG38" t="str">
            <v>bobhavlicek@hasbarco.org</v>
          </cell>
          <cell r="BH38">
            <v>0.84</v>
          </cell>
          <cell r="BI38">
            <v>0.84</v>
          </cell>
          <cell r="BJ38" t="str">
            <v>No</v>
          </cell>
          <cell r="BK38" t="str">
            <v>Yes</v>
          </cell>
          <cell r="BL38" t="str">
            <v>No</v>
          </cell>
          <cell r="BM38" t="str">
            <v>No</v>
          </cell>
          <cell r="BN38" t="str">
            <v>No</v>
          </cell>
          <cell r="BO38">
            <v>0</v>
          </cell>
          <cell r="BP38">
            <v>10</v>
          </cell>
          <cell r="BQ38">
            <v>20</v>
          </cell>
          <cell r="BR38">
            <v>10</v>
          </cell>
          <cell r="BS38">
            <v>10</v>
          </cell>
          <cell r="BT38">
            <v>10</v>
          </cell>
          <cell r="BU38">
            <v>8</v>
          </cell>
          <cell r="BV38">
            <v>10</v>
          </cell>
          <cell r="BW38">
            <v>10</v>
          </cell>
          <cell r="BX38">
            <v>10</v>
          </cell>
          <cell r="BY38">
            <v>12</v>
          </cell>
          <cell r="BZ38">
            <v>10</v>
          </cell>
          <cell r="CA38" t="str">
            <v xml:space="preserve">City of Goleta </v>
          </cell>
          <cell r="CB38" t="str">
            <v xml:space="preserve">Robert Nisbet </v>
          </cell>
          <cell r="CC38" t="str">
            <v>City Manager</v>
          </cell>
          <cell r="CD38" t="str">
            <v xml:space="preserve">130 Cremona Drive 																			</v>
          </cell>
          <cell r="CE38" t="str">
            <v>Goleta</v>
          </cell>
          <cell r="CF38">
            <v>93117</v>
          </cell>
          <cell r="CG38" t="str">
            <v>Patterson Point, L.P.</v>
          </cell>
          <cell r="CH38" t="str">
            <v xml:space="preserve">815 West Ocean Avenue </v>
          </cell>
          <cell r="CI38" t="str">
            <v xml:space="preserve">Lompoc </v>
          </cell>
          <cell r="CJ38" t="str">
            <v>CA</v>
          </cell>
          <cell r="CK38">
            <v>93436</v>
          </cell>
          <cell r="CL38" t="str">
            <v xml:space="preserve">Darcy Brady </v>
          </cell>
          <cell r="CM38" t="str">
            <v>N/A</v>
          </cell>
          <cell r="CN38" t="str">
            <v>bobhavlicek@hasbarco.org</v>
          </cell>
          <cell r="CO38" t="str">
            <v>bobhavlicek@hasbarco.org</v>
          </cell>
          <cell r="CP38" t="str">
            <v>bobhavlicek@hasbarco.org</v>
          </cell>
          <cell r="CQ38" t="str">
            <v>bobhavlicek@hasbarco.org</v>
          </cell>
          <cell r="CR38" t="str">
            <v>No</v>
          </cell>
        </row>
        <row r="39">
          <cell r="A39" t="str">
            <v>CA-23-668</v>
          </cell>
          <cell r="B39" t="str">
            <v>Heritage Ridge Senior</v>
          </cell>
          <cell r="C39">
            <v>1754651</v>
          </cell>
          <cell r="D39">
            <v>9201397</v>
          </cell>
          <cell r="E39">
            <v>28727815</v>
          </cell>
          <cell r="F39">
            <v>120</v>
          </cell>
          <cell r="G39">
            <v>0.47590271268175194</v>
          </cell>
          <cell r="H39">
            <v>0.72499999999999998</v>
          </cell>
          <cell r="I39" t="str">
            <v>New Construction</v>
          </cell>
          <cell r="J39" t="str">
            <v>Homeless</v>
          </cell>
          <cell r="K39" t="str">
            <v>ELI/VLI</v>
          </cell>
          <cell r="L39" t="str">
            <v>Coastal</v>
          </cell>
          <cell r="N39" t="str">
            <v>Housing Authority of the County of Santa Barbara</v>
          </cell>
          <cell r="O39">
            <v>38503389</v>
          </cell>
          <cell r="P39">
            <v>4000000</v>
          </cell>
          <cell r="Q39">
            <v>32347</v>
          </cell>
          <cell r="R39" t="str">
            <v>40%/60%</v>
          </cell>
          <cell r="S39" t="str">
            <v>New Construction</v>
          </cell>
          <cell r="T39" t="str">
            <v>No</v>
          </cell>
          <cell r="U39" t="str">
            <v>Special Needs</v>
          </cell>
          <cell r="V39">
            <v>29</v>
          </cell>
          <cell r="W39" t="str">
            <v>No</v>
          </cell>
          <cell r="X39" t="str">
            <v>Central Coast Region: Monterey, San Benito, San Luis Obispo, Santa Barbara, Santa Cruz, and Ventura Counties</v>
          </cell>
          <cell r="Y39" t="str">
            <v>Calle Koral and Camino Vista</v>
          </cell>
          <cell r="Z39" t="str">
            <v>N/A</v>
          </cell>
          <cell r="AA39" t="str">
            <v>Goleta</v>
          </cell>
          <cell r="AB39" t="str">
            <v>Santa Barbara</v>
          </cell>
          <cell r="AC39">
            <v>93117</v>
          </cell>
          <cell r="AD39">
            <v>41</v>
          </cell>
          <cell r="AE39">
            <v>40</v>
          </cell>
          <cell r="AF39">
            <v>0</v>
          </cell>
          <cell r="AG39">
            <v>20</v>
          </cell>
          <cell r="AH39">
            <v>0</v>
          </cell>
          <cell r="AI39">
            <v>20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0.4</v>
          </cell>
          <cell r="AO39">
            <v>0.39996575342465757</v>
          </cell>
          <cell r="AP39">
            <v>939107.04878048785</v>
          </cell>
          <cell r="AQ39">
            <v>1</v>
          </cell>
          <cell r="AR39" t="str">
            <v>Yes</v>
          </cell>
          <cell r="AS39" t="str">
            <v>No</v>
          </cell>
          <cell r="AT39" t="str">
            <v>Surf Development Company</v>
          </cell>
          <cell r="AU39" t="str">
            <v>Robert P Havlicek Jr.</v>
          </cell>
          <cell r="AV39" t="str">
            <v>N/A</v>
          </cell>
          <cell r="AW39" t="str">
            <v xml:space="preserve">Housing Authority of the County of Santa Barbara </v>
          </cell>
          <cell r="AX39" t="str">
            <v>Robert P Havlicek Jr.</v>
          </cell>
          <cell r="AY39" t="str">
            <v>N/A</v>
          </cell>
          <cell r="AZ39" t="str">
            <v>N/A</v>
          </cell>
          <cell r="BA39" t="str">
            <v>N/A</v>
          </cell>
          <cell r="BB39" t="str">
            <v>N/A</v>
          </cell>
          <cell r="BC39" t="str">
            <v>Housing Authority of the County of Santa Barbara</v>
          </cell>
          <cell r="BD39" t="str">
            <v>815 W Ocean Ave</v>
          </cell>
          <cell r="BE39" t="str">
            <v>Lompoc, CA 93436</v>
          </cell>
          <cell r="BF39" t="str">
            <v>Robert P Havlicek Jr</v>
          </cell>
          <cell r="BG39" t="str">
            <v>bobhavlicek@hasbarco.org</v>
          </cell>
          <cell r="BH39">
            <v>0.83989999999999998</v>
          </cell>
          <cell r="BI39">
            <v>0.8599</v>
          </cell>
          <cell r="BJ39" t="str">
            <v>No</v>
          </cell>
          <cell r="BK39" t="str">
            <v>Yes</v>
          </cell>
          <cell r="BL39" t="str">
            <v>No</v>
          </cell>
          <cell r="BM39" t="str">
            <v>No</v>
          </cell>
          <cell r="BN39" t="str">
            <v>No</v>
          </cell>
          <cell r="BO39">
            <v>0</v>
          </cell>
          <cell r="BP39">
            <v>10</v>
          </cell>
          <cell r="BQ39">
            <v>20</v>
          </cell>
          <cell r="BR39">
            <v>10</v>
          </cell>
          <cell r="BS39">
            <v>10</v>
          </cell>
          <cell r="BT39">
            <v>10</v>
          </cell>
          <cell r="BU39">
            <v>8</v>
          </cell>
          <cell r="BV39">
            <v>10</v>
          </cell>
          <cell r="BW39">
            <v>10</v>
          </cell>
          <cell r="BX39">
            <v>10</v>
          </cell>
          <cell r="BY39">
            <v>12</v>
          </cell>
          <cell r="BZ39">
            <v>10</v>
          </cell>
          <cell r="CA39" t="str">
            <v>City of Goleta</v>
          </cell>
          <cell r="CB39" t="str">
            <v>Robert Nisbet</v>
          </cell>
          <cell r="CC39" t="str">
            <v>City Manager</v>
          </cell>
          <cell r="CD39" t="str">
            <v>130 Cremona Drive</v>
          </cell>
          <cell r="CE39" t="str">
            <v>Goleta</v>
          </cell>
          <cell r="CF39">
            <v>93117</v>
          </cell>
          <cell r="CG39" t="str">
            <v>Heritage Ridge Senior, L.P.</v>
          </cell>
          <cell r="CH39" t="str">
            <v xml:space="preserve">815 West Ocean Avenue </v>
          </cell>
          <cell r="CI39" t="str">
            <v>Lompoc</v>
          </cell>
          <cell r="CJ39" t="str">
            <v>CA</v>
          </cell>
          <cell r="CK39">
            <v>93436</v>
          </cell>
          <cell r="CL39" t="str">
            <v>Robert P Havlicek Jr.</v>
          </cell>
          <cell r="CM39" t="str">
            <v>bobhavlicek@hasbarco.org</v>
          </cell>
          <cell r="CN39" t="str">
            <v>bobhavlicek@hasbarco.org</v>
          </cell>
          <cell r="CO39" t="str">
            <v>bobhavlicek@hasbarco.org</v>
          </cell>
          <cell r="CP39" t="str">
            <v>bobhavlicek@hasbarco.org</v>
          </cell>
          <cell r="CQ39" t="str">
            <v>bobhavlicek@hasbarco.org</v>
          </cell>
          <cell r="CR39" t="str">
            <v>No</v>
          </cell>
        </row>
        <row r="40">
          <cell r="A40" t="str">
            <v>CA-23-669</v>
          </cell>
          <cell r="B40" t="str">
            <v>Heritage Ridge Special Needs Family</v>
          </cell>
          <cell r="C40">
            <v>2765518</v>
          </cell>
          <cell r="D40">
            <v>14578864</v>
          </cell>
          <cell r="E40">
            <v>42119389</v>
          </cell>
          <cell r="F40">
            <v>120</v>
          </cell>
          <cell r="G40">
            <v>0.46767577861579718</v>
          </cell>
          <cell r="H40">
            <v>0.69354838709677424</v>
          </cell>
          <cell r="I40" t="str">
            <v>New Construction</v>
          </cell>
          <cell r="J40" t="str">
            <v>Homeless</v>
          </cell>
          <cell r="K40" t="str">
            <v>ELI/VLI</v>
          </cell>
          <cell r="L40" t="str">
            <v>Coastal</v>
          </cell>
          <cell r="N40" t="str">
            <v>Housing Authority of the County of Santa Barbara</v>
          </cell>
          <cell r="O40">
            <v>61063654</v>
          </cell>
          <cell r="P40">
            <v>6600000</v>
          </cell>
          <cell r="Q40">
            <v>63805</v>
          </cell>
          <cell r="R40" t="str">
            <v>40%/60%</v>
          </cell>
          <cell r="S40" t="str">
            <v>New Construction</v>
          </cell>
          <cell r="T40" t="str">
            <v>No</v>
          </cell>
          <cell r="U40" t="str">
            <v>Special Needs</v>
          </cell>
          <cell r="V40">
            <v>43</v>
          </cell>
          <cell r="W40" t="str">
            <v>No</v>
          </cell>
          <cell r="X40" t="str">
            <v>Central Coast Region: Monterey, San Benito, San Luis Obispo, Santa Barbara, Santa Cruz, and Ventura Counties</v>
          </cell>
          <cell r="Y40" t="str">
            <v xml:space="preserve">Calle Koral and Camino Vista </v>
          </cell>
          <cell r="Z40" t="str">
            <v>N/A</v>
          </cell>
          <cell r="AA40" t="str">
            <v xml:space="preserve">Goleta </v>
          </cell>
          <cell r="AB40" t="str">
            <v>Santa Barbara</v>
          </cell>
          <cell r="AC40">
            <v>93117</v>
          </cell>
          <cell r="AD40">
            <v>63</v>
          </cell>
          <cell r="AE40">
            <v>62</v>
          </cell>
          <cell r="AF40">
            <v>8</v>
          </cell>
          <cell r="AG40">
            <v>32</v>
          </cell>
          <cell r="AH40">
            <v>12</v>
          </cell>
          <cell r="AI40">
            <v>10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0.33870967741935482</v>
          </cell>
          <cell r="AO40">
            <v>0.33869999347267887</v>
          </cell>
          <cell r="AP40">
            <v>969264.34920634923</v>
          </cell>
          <cell r="AQ40">
            <v>2</v>
          </cell>
          <cell r="AR40" t="str">
            <v>Yes</v>
          </cell>
          <cell r="AS40" t="str">
            <v>No</v>
          </cell>
          <cell r="AT40" t="str">
            <v xml:space="preserve">Surf Development Company </v>
          </cell>
          <cell r="AU40" t="str">
            <v>Robert P Havlicek Jr</v>
          </cell>
          <cell r="AV40" t="str">
            <v>N/A</v>
          </cell>
          <cell r="AW40" t="str">
            <v xml:space="preserve">Housing Authority of the County of Santa Barbara </v>
          </cell>
          <cell r="AX40" t="str">
            <v xml:space="preserve">Robert P Havlicek Jr																		</v>
          </cell>
          <cell r="AY40" t="str">
            <v>N/A</v>
          </cell>
          <cell r="AZ40" t="str">
            <v>N/A</v>
          </cell>
          <cell r="BA40" t="str">
            <v>N/A</v>
          </cell>
          <cell r="BB40" t="str">
            <v>N/A</v>
          </cell>
          <cell r="BC40" t="str">
            <v>Housing Authority of the County of Santa Barbara</v>
          </cell>
          <cell r="BD40" t="str">
            <v xml:space="preserve">815 W Ocean Ave </v>
          </cell>
          <cell r="BE40" t="str">
            <v>Lompoc, CA 93436</v>
          </cell>
          <cell r="BF40" t="str">
            <v>Robert P Havlicek Jr</v>
          </cell>
          <cell r="BG40" t="str">
            <v xml:space="preserve">bobhavlicek@hasbarco.org	</v>
          </cell>
          <cell r="BH40">
            <v>0.84</v>
          </cell>
          <cell r="BI40">
            <v>0.88</v>
          </cell>
          <cell r="BJ40" t="str">
            <v>No</v>
          </cell>
          <cell r="BK40" t="str">
            <v>Yes</v>
          </cell>
          <cell r="BL40" t="str">
            <v>No</v>
          </cell>
          <cell r="BM40" t="str">
            <v>No</v>
          </cell>
          <cell r="BN40" t="str">
            <v>No</v>
          </cell>
          <cell r="BO40">
            <v>0</v>
          </cell>
          <cell r="BP40">
            <v>10</v>
          </cell>
          <cell r="BQ40">
            <v>20</v>
          </cell>
          <cell r="BR40">
            <v>10</v>
          </cell>
          <cell r="BS40">
            <v>10</v>
          </cell>
          <cell r="BT40">
            <v>10</v>
          </cell>
          <cell r="BU40">
            <v>8</v>
          </cell>
          <cell r="BV40">
            <v>10</v>
          </cell>
          <cell r="BW40">
            <v>10</v>
          </cell>
          <cell r="BX40">
            <v>10</v>
          </cell>
          <cell r="BY40">
            <v>12</v>
          </cell>
          <cell r="BZ40">
            <v>10</v>
          </cell>
          <cell r="CA40" t="str">
            <v xml:space="preserve">City of Goleta </v>
          </cell>
          <cell r="CB40" t="str">
            <v xml:space="preserve">Robert Nisbet </v>
          </cell>
          <cell r="CC40" t="str">
            <v>City Manager</v>
          </cell>
          <cell r="CD40" t="str">
            <v xml:space="preserve">130 Cremona Drive </v>
          </cell>
          <cell r="CE40" t="str">
            <v>Goleta</v>
          </cell>
          <cell r="CF40">
            <v>93117</v>
          </cell>
          <cell r="CG40" t="str">
            <v xml:space="preserve">Heritage Ridge Special Needs Family, L.P. </v>
          </cell>
          <cell r="CH40" t="str">
            <v xml:space="preserve">815 West Ocean Avenue </v>
          </cell>
          <cell r="CI40" t="str">
            <v xml:space="preserve">Lompoc </v>
          </cell>
          <cell r="CJ40" t="str">
            <v>CA</v>
          </cell>
          <cell r="CK40">
            <v>93436</v>
          </cell>
          <cell r="CL40" t="str">
            <v>Robert P Havlicek Jr</v>
          </cell>
          <cell r="CM40" t="str">
            <v>bobhavlicek@hasbarco.org</v>
          </cell>
          <cell r="CN40" t="str">
            <v>bobhavlicek@hasbarco.org</v>
          </cell>
          <cell r="CO40" t="str">
            <v>bobhavlicek@hasbarco.org</v>
          </cell>
          <cell r="CP40" t="str">
            <v>bobhavlicek@hasbarco.org</v>
          </cell>
          <cell r="CQ40" t="str">
            <v>bobhavlicek@hasbarco.org</v>
          </cell>
          <cell r="CR40" t="str">
            <v>No</v>
          </cell>
        </row>
        <row r="41">
          <cell r="A41" t="str">
            <v>CA-23-593</v>
          </cell>
          <cell r="B41" t="str">
            <v>Monterey Park Senior Village</v>
          </cell>
          <cell r="C41">
            <v>1799881</v>
          </cell>
          <cell r="D41">
            <v>0</v>
          </cell>
          <cell r="E41">
            <v>26300000</v>
          </cell>
          <cell r="F41">
            <v>109</v>
          </cell>
          <cell r="G41">
            <v>0.84090205104881111</v>
          </cell>
          <cell r="H41">
            <v>0</v>
          </cell>
          <cell r="I41" t="str">
            <v>Other Rehabilitation</v>
          </cell>
          <cell r="J41" t="str">
            <v>N/A</v>
          </cell>
          <cell r="K41" t="str">
            <v>N/A</v>
          </cell>
          <cell r="L41" t="str">
            <v>Balance of Los Angeles County</v>
          </cell>
          <cell r="M41" t="str">
            <v>S</v>
          </cell>
          <cell r="N41" t="str">
            <v>California Municipal Finance Authority</v>
          </cell>
          <cell r="O41">
            <v>50481623</v>
          </cell>
          <cell r="P41">
            <v>4300000</v>
          </cell>
          <cell r="Q41">
            <v>113965</v>
          </cell>
          <cell r="R41" t="str">
            <v>40%/60%</v>
          </cell>
          <cell r="S41" t="str">
            <v>Acquisition &amp; Rehabilitation</v>
          </cell>
          <cell r="T41" t="str">
            <v>No</v>
          </cell>
          <cell r="U41" t="str">
            <v>Seniors</v>
          </cell>
          <cell r="V41">
            <v>0</v>
          </cell>
          <cell r="W41" t="str">
            <v>No</v>
          </cell>
          <cell r="X41" t="str">
            <v>Balance of Los Angeles County</v>
          </cell>
          <cell r="Y41" t="str">
            <v>1935 Potrero Grande Dr.</v>
          </cell>
          <cell r="Z41" t="str">
            <v>N/A</v>
          </cell>
          <cell r="AA41" t="str">
            <v>Monterey Park</v>
          </cell>
          <cell r="AB41" t="str">
            <v>Los Angeles</v>
          </cell>
          <cell r="AC41">
            <v>91755</v>
          </cell>
          <cell r="AD41">
            <v>114</v>
          </cell>
          <cell r="AE41">
            <v>113</v>
          </cell>
          <cell r="AF41">
            <v>12</v>
          </cell>
          <cell r="AG41">
            <v>6</v>
          </cell>
          <cell r="AH41">
            <v>6</v>
          </cell>
          <cell r="AI41">
            <v>59</v>
          </cell>
          <cell r="AJ41">
            <v>30</v>
          </cell>
          <cell r="AK41">
            <v>0</v>
          </cell>
          <cell r="AL41">
            <v>0</v>
          </cell>
          <cell r="AM41">
            <v>0</v>
          </cell>
          <cell r="AN41">
            <v>0.49999999999999994</v>
          </cell>
          <cell r="AO41">
            <v>0.50005041801492223</v>
          </cell>
          <cell r="AP41">
            <v>442821.25438596489</v>
          </cell>
          <cell r="AQ41">
            <v>1</v>
          </cell>
          <cell r="AR41" t="str">
            <v>No</v>
          </cell>
          <cell r="AS41" t="str">
            <v>No</v>
          </cell>
          <cell r="AT41" t="str">
            <v>Central Valley Coalition for Affordable Housing</v>
          </cell>
          <cell r="AU41" t="str">
            <v>Christina Alley</v>
          </cell>
          <cell r="AV41" t="str">
            <v>N/A</v>
          </cell>
          <cell r="AW41" t="str">
            <v>N/A</v>
          </cell>
          <cell r="AX41" t="str">
            <v>N/A</v>
          </cell>
          <cell r="AY41" t="str">
            <v>N/A</v>
          </cell>
          <cell r="AZ41" t="str">
            <v>N/A</v>
          </cell>
          <cell r="BA41" t="str">
            <v>N/A</v>
          </cell>
          <cell r="BB41" t="str">
            <v>N/A</v>
          </cell>
          <cell r="BC41" t="str">
            <v>Central Valley Coalition for Affordable Housing</v>
          </cell>
          <cell r="BD41" t="str">
            <v>3351 M Street, Suite 100</v>
          </cell>
          <cell r="BE41" t="str">
            <v>Merced, CA 95348</v>
          </cell>
          <cell r="BF41" t="str">
            <v>Christina Alley</v>
          </cell>
          <cell r="BG41" t="str">
            <v>chris@centralvalleycoalition.com</v>
          </cell>
          <cell r="BH41">
            <v>0.89546503352166062</v>
          </cell>
          <cell r="BI41">
            <v>0</v>
          </cell>
          <cell r="BJ41" t="str">
            <v>Yes</v>
          </cell>
          <cell r="BK41" t="str">
            <v>No</v>
          </cell>
          <cell r="BL41" t="str">
            <v>No</v>
          </cell>
          <cell r="BM41" t="str">
            <v>No</v>
          </cell>
          <cell r="BN41" t="str">
            <v>No</v>
          </cell>
          <cell r="BO41">
            <v>20</v>
          </cell>
          <cell r="BP41">
            <v>0</v>
          </cell>
          <cell r="BQ41">
            <v>19.999999999999996</v>
          </cell>
          <cell r="BR41">
            <v>10</v>
          </cell>
          <cell r="BS41">
            <v>10</v>
          </cell>
          <cell r="BT41">
            <v>0</v>
          </cell>
          <cell r="BU41">
            <v>7.0000000000000009</v>
          </cell>
          <cell r="BV41">
            <v>10</v>
          </cell>
          <cell r="BW41">
            <v>0</v>
          </cell>
          <cell r="BX41">
            <v>10</v>
          </cell>
          <cell r="BY41">
            <v>12</v>
          </cell>
          <cell r="BZ41">
            <v>10</v>
          </cell>
          <cell r="CA41" t="str">
            <v>City of Monterey Park</v>
          </cell>
          <cell r="CB41" t="str">
            <v>Jim Basham</v>
          </cell>
          <cell r="CC41" t="str">
            <v>City Manager</v>
          </cell>
          <cell r="CD41" t="str">
            <v>320 W. Newmark Ave.</v>
          </cell>
          <cell r="CE41" t="str">
            <v>Monterey Park</v>
          </cell>
          <cell r="CF41">
            <v>91754</v>
          </cell>
          <cell r="CG41" t="str">
            <v>Monterey Park Phase II, LP</v>
          </cell>
          <cell r="CH41" t="str">
            <v>3351 M Street, Suite 100</v>
          </cell>
          <cell r="CI41" t="str">
            <v>Merced</v>
          </cell>
          <cell r="CJ41" t="str">
            <v>CA</v>
          </cell>
          <cell r="CK41">
            <v>95348</v>
          </cell>
          <cell r="CL41" t="str">
            <v>Christina Alley</v>
          </cell>
          <cell r="CM41" t="str">
            <v>chris@centralvalleycoalition.com</v>
          </cell>
          <cell r="CN41" t="str">
            <v>chris@centralvalleycoalition.com</v>
          </cell>
          <cell r="CO41" t="str">
            <v>N/A</v>
          </cell>
          <cell r="CP41" t="str">
            <v>N/A</v>
          </cell>
          <cell r="CQ41" t="str">
            <v>chris@centralvalleycoalition.com</v>
          </cell>
          <cell r="CR41" t="str">
            <v>No</v>
          </cell>
        </row>
        <row r="42">
          <cell r="A42" t="str">
            <v>CA-23-594</v>
          </cell>
          <cell r="B42" t="str">
            <v>Vigil Light Senior Apartments</v>
          </cell>
          <cell r="C42">
            <v>1211248</v>
          </cell>
          <cell r="D42">
            <v>0</v>
          </cell>
          <cell r="E42">
            <v>14778808</v>
          </cell>
          <cell r="F42">
            <v>110</v>
          </cell>
          <cell r="G42">
            <v>0.9723430412694215</v>
          </cell>
          <cell r="H42">
            <v>0</v>
          </cell>
          <cell r="I42" t="str">
            <v>Other Rehabilitation</v>
          </cell>
          <cell r="J42" t="str">
            <v>N/A</v>
          </cell>
          <cell r="K42" t="str">
            <v>N/A</v>
          </cell>
          <cell r="L42" t="str">
            <v>Coastal</v>
          </cell>
          <cell r="M42" t="str">
            <v>S</v>
          </cell>
          <cell r="N42" t="str">
            <v>California Municipal Finance Authority</v>
          </cell>
          <cell r="O42">
            <v>28596350</v>
          </cell>
          <cell r="P42">
            <v>800000</v>
          </cell>
          <cell r="Q42">
            <v>30298</v>
          </cell>
          <cell r="R42" t="str">
            <v>40%/60%</v>
          </cell>
          <cell r="S42" t="str">
            <v>Acquisition &amp; Rehabilitation</v>
          </cell>
          <cell r="T42" t="str">
            <v>No</v>
          </cell>
          <cell r="U42" t="str">
            <v>Non-Targeted</v>
          </cell>
          <cell r="V42">
            <v>0</v>
          </cell>
          <cell r="W42" t="str">
            <v>No</v>
          </cell>
          <cell r="X42" t="str">
            <v>Northern Region: Butte, Marin, Napa, Shasta, Solano, and Sonoma Counties</v>
          </cell>
          <cell r="Y42" t="str">
            <v>1945 Long Drive</v>
          </cell>
          <cell r="Z42" t="str">
            <v>N/A</v>
          </cell>
          <cell r="AA42" t="str">
            <v>Santa Rosa</v>
          </cell>
          <cell r="AB42" t="str">
            <v>Sonoma</v>
          </cell>
          <cell r="AC42">
            <v>95405</v>
          </cell>
          <cell r="AD42">
            <v>49</v>
          </cell>
          <cell r="AE42">
            <v>48</v>
          </cell>
          <cell r="AF42">
            <v>0</v>
          </cell>
          <cell r="AG42">
            <v>24</v>
          </cell>
          <cell r="AH42">
            <v>0</v>
          </cell>
          <cell r="AI42">
            <v>24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0.4</v>
          </cell>
          <cell r="AO42">
            <v>0.39996594005449593</v>
          </cell>
          <cell r="AP42">
            <v>583598.97959183669</v>
          </cell>
          <cell r="AQ42">
            <v>13</v>
          </cell>
          <cell r="AR42" t="str">
            <v>Yes</v>
          </cell>
          <cell r="AS42" t="str">
            <v>No</v>
          </cell>
          <cell r="AT42" t="str">
            <v>Vigil Light Senior Apartments LLC</v>
          </cell>
          <cell r="AU42" t="str">
            <v>Jennifer Litwak</v>
          </cell>
          <cell r="AV42" t="str">
            <v>PEP Housing</v>
          </cell>
          <cell r="AW42" t="str">
            <v>N/A</v>
          </cell>
          <cell r="AX42" t="str">
            <v>N/A</v>
          </cell>
          <cell r="AY42" t="str">
            <v>N/A</v>
          </cell>
          <cell r="AZ42" t="str">
            <v>N/A</v>
          </cell>
          <cell r="BA42" t="str">
            <v>N/A</v>
          </cell>
          <cell r="BB42" t="str">
            <v>N/A</v>
          </cell>
          <cell r="BC42" t="str">
            <v>PEP Housing</v>
          </cell>
          <cell r="BD42" t="str">
            <v>625 Acacia Lane</v>
          </cell>
          <cell r="BE42" t="str">
            <v>Santa Rosa, CA 95409</v>
          </cell>
          <cell r="BF42" t="str">
            <v>Jennifer Litwak</v>
          </cell>
          <cell r="BG42" t="str">
            <v>jlitwak@pephousing.org</v>
          </cell>
          <cell r="BH42">
            <v>0.92107768186201344</v>
          </cell>
          <cell r="BI42">
            <v>0</v>
          </cell>
          <cell r="BJ42" t="str">
            <v>No</v>
          </cell>
          <cell r="BK42" t="str">
            <v>No</v>
          </cell>
          <cell r="BL42" t="str">
            <v>No</v>
          </cell>
          <cell r="BM42" t="str">
            <v>No</v>
          </cell>
          <cell r="BN42" t="str">
            <v>No</v>
          </cell>
          <cell r="BO42">
            <v>20</v>
          </cell>
          <cell r="BP42">
            <v>0</v>
          </cell>
          <cell r="BQ42">
            <v>20</v>
          </cell>
          <cell r="BR42">
            <v>10</v>
          </cell>
          <cell r="BS42">
            <v>10</v>
          </cell>
          <cell r="BT42">
            <v>0</v>
          </cell>
          <cell r="BU42">
            <v>8</v>
          </cell>
          <cell r="BV42">
            <v>10</v>
          </cell>
          <cell r="BW42">
            <v>0</v>
          </cell>
          <cell r="BX42">
            <v>10</v>
          </cell>
          <cell r="BY42">
            <v>12</v>
          </cell>
          <cell r="BZ42">
            <v>10</v>
          </cell>
          <cell r="CA42" t="str">
            <v>City of Santa Rosa</v>
          </cell>
          <cell r="CB42" t="str">
            <v>Maraskeshia Smith</v>
          </cell>
          <cell r="CC42" t="str">
            <v>City Manager</v>
          </cell>
          <cell r="CD42" t="str">
            <v>100 Santa Rosa Ave, Room 10</v>
          </cell>
          <cell r="CE42" t="str">
            <v>Santa Rosa</v>
          </cell>
          <cell r="CF42">
            <v>95404</v>
          </cell>
          <cell r="CG42" t="str">
            <v>Vigil Light Senior Apartments LLC</v>
          </cell>
          <cell r="CH42" t="str">
            <v>625 Acacia Lane</v>
          </cell>
          <cell r="CI42" t="str">
            <v>Santa Rosa</v>
          </cell>
          <cell r="CJ42" t="str">
            <v>CA</v>
          </cell>
          <cell r="CK42">
            <v>95409</v>
          </cell>
          <cell r="CL42" t="str">
            <v>Jennifer Litwak</v>
          </cell>
          <cell r="CM42" t="str">
            <v>jlitwak@pephousing.org</v>
          </cell>
          <cell r="CN42" t="str">
            <v>jlitwak@pephousing.org</v>
          </cell>
          <cell r="CO42" t="str">
            <v>N/A</v>
          </cell>
          <cell r="CP42" t="str">
            <v>N/A</v>
          </cell>
          <cell r="CQ42" t="str">
            <v>jlitwak@pephousing.org</v>
          </cell>
          <cell r="CR42" t="str">
            <v>Yes</v>
          </cell>
        </row>
        <row r="43">
          <cell r="A43" t="str">
            <v>CA-23-601</v>
          </cell>
          <cell r="B43" t="str">
            <v>Del Nido Apartments</v>
          </cell>
          <cell r="C43">
            <v>2972052</v>
          </cell>
          <cell r="D43">
            <v>0</v>
          </cell>
          <cell r="E43">
            <v>37239587</v>
          </cell>
          <cell r="F43">
            <v>97.999999999999986</v>
          </cell>
          <cell r="G43">
            <v>0.90781200986654964</v>
          </cell>
          <cell r="H43">
            <v>0</v>
          </cell>
          <cell r="I43" t="str">
            <v>Other Rehabilitation</v>
          </cell>
          <cell r="J43" t="str">
            <v>N/A</v>
          </cell>
          <cell r="K43" t="str">
            <v>N/A</v>
          </cell>
          <cell r="L43" t="str">
            <v>Coastal</v>
          </cell>
          <cell r="M43" t="str">
            <v>S</v>
          </cell>
          <cell r="N43" t="str">
            <v>California Municipal Finance Authority</v>
          </cell>
          <cell r="O43">
            <v>74468171</v>
          </cell>
          <cell r="P43">
            <v>1163000</v>
          </cell>
          <cell r="Q43">
            <v>128892</v>
          </cell>
          <cell r="R43" t="str">
            <v>40%/60%</v>
          </cell>
          <cell r="S43" t="str">
            <v>Acquisition &amp; Rehabilitation</v>
          </cell>
          <cell r="T43" t="str">
            <v>No</v>
          </cell>
          <cell r="U43" t="str">
            <v>Non-Targeted</v>
          </cell>
          <cell r="V43">
            <v>0</v>
          </cell>
          <cell r="W43" t="str">
            <v>No</v>
          </cell>
          <cell r="X43" t="str">
            <v>Northern Region: Butte, Marin, Napa, Shasta, Solano, and Sonoma Counties</v>
          </cell>
          <cell r="Y43" t="str">
            <v>850 Russell Avenue</v>
          </cell>
          <cell r="Z43" t="str">
            <v>N/A</v>
          </cell>
          <cell r="AA43" t="str">
            <v>Santa Rosa</v>
          </cell>
          <cell r="AB43" t="str">
            <v>Sonoma</v>
          </cell>
          <cell r="AC43">
            <v>95403</v>
          </cell>
          <cell r="AD43">
            <v>206</v>
          </cell>
          <cell r="AE43">
            <v>204</v>
          </cell>
          <cell r="AF43">
            <v>0</v>
          </cell>
          <cell r="AG43">
            <v>30</v>
          </cell>
          <cell r="AH43">
            <v>0</v>
          </cell>
          <cell r="AI43">
            <v>8</v>
          </cell>
          <cell r="AJ43">
            <v>166</v>
          </cell>
          <cell r="AK43">
            <v>0</v>
          </cell>
          <cell r="AL43">
            <v>0</v>
          </cell>
          <cell r="AM43">
            <v>0</v>
          </cell>
          <cell r="AN43">
            <v>0.55196078431372553</v>
          </cell>
          <cell r="AO43">
            <v>0.44701654384409595</v>
          </cell>
          <cell r="AP43">
            <v>361495.97572815535</v>
          </cell>
          <cell r="AQ43">
            <v>20</v>
          </cell>
          <cell r="AR43" t="str">
            <v>No</v>
          </cell>
          <cell r="AS43" t="str">
            <v>Yes</v>
          </cell>
          <cell r="AT43" t="str">
            <v>New Del Nido, LLC</v>
          </cell>
          <cell r="AU43" t="str">
            <v>Andrea Osgood</v>
          </cell>
          <cell r="AV43" t="str">
            <v>Eden Housing, Inc.</v>
          </cell>
          <cell r="AW43" t="str">
            <v>N/A</v>
          </cell>
          <cell r="AX43" t="str">
            <v>N/A</v>
          </cell>
          <cell r="AY43" t="str">
            <v>N/A</v>
          </cell>
          <cell r="AZ43" t="str">
            <v>N/A</v>
          </cell>
          <cell r="BA43" t="str">
            <v>N/A</v>
          </cell>
          <cell r="BB43" t="str">
            <v>N/A</v>
          </cell>
          <cell r="BC43" t="str">
            <v>Eden Housing, Inc.</v>
          </cell>
          <cell r="BD43" t="str">
            <v>22645 Grand Street</v>
          </cell>
          <cell r="BE43" t="str">
            <v>Hayward, CA, 94541</v>
          </cell>
          <cell r="BF43" t="str">
            <v>Andrea Osgood</v>
          </cell>
          <cell r="BG43" t="str">
            <v>aosgood@edenhousing.org</v>
          </cell>
          <cell r="BH43">
            <v>0.96427892244146474</v>
          </cell>
          <cell r="BI43">
            <v>0</v>
          </cell>
          <cell r="BJ43" t="str">
            <v>Yes</v>
          </cell>
          <cell r="BK43" t="str">
            <v>No</v>
          </cell>
          <cell r="BL43" t="str">
            <v>No</v>
          </cell>
          <cell r="BM43" t="str">
            <v>No</v>
          </cell>
          <cell r="BN43" t="str">
            <v>No</v>
          </cell>
          <cell r="BO43">
            <v>20</v>
          </cell>
          <cell r="BP43">
            <v>0</v>
          </cell>
          <cell r="BQ43">
            <v>7.9999999999999849</v>
          </cell>
          <cell r="BR43">
            <v>10</v>
          </cell>
          <cell r="BS43">
            <v>10</v>
          </cell>
          <cell r="BT43">
            <v>0</v>
          </cell>
          <cell r="BU43">
            <v>8</v>
          </cell>
          <cell r="BV43">
            <v>10</v>
          </cell>
          <cell r="BW43">
            <v>0</v>
          </cell>
          <cell r="BX43">
            <v>10</v>
          </cell>
          <cell r="BY43">
            <v>12</v>
          </cell>
          <cell r="BZ43">
            <v>10</v>
          </cell>
          <cell r="CA43" t="str">
            <v>City of Santa Rosa</v>
          </cell>
          <cell r="CB43" t="str">
            <v>Maraskeshia Smith</v>
          </cell>
          <cell r="CC43" t="str">
            <v>City Manager</v>
          </cell>
          <cell r="CD43" t="str">
            <v>90 Santa Rosa Ave/P.O. Box 1806</v>
          </cell>
          <cell r="CE43" t="str">
            <v>Santa Rosa</v>
          </cell>
          <cell r="CF43">
            <v>95404</v>
          </cell>
          <cell r="CG43" t="str">
            <v xml:space="preserve"> Eden Housing, Inc.</v>
          </cell>
          <cell r="CH43" t="str">
            <v>22645 Grand Street</v>
          </cell>
          <cell r="CI43" t="str">
            <v>Hayward</v>
          </cell>
          <cell r="CJ43" t="str">
            <v>CA</v>
          </cell>
          <cell r="CK43">
            <v>94541</v>
          </cell>
          <cell r="CL43" t="str">
            <v>Andrea Osgood</v>
          </cell>
          <cell r="CM43" t="str">
            <v>aosgood@edenhousing.org</v>
          </cell>
          <cell r="CN43" t="str">
            <v>aosgood@edenhousing.org</v>
          </cell>
          <cell r="CO43" t="str">
            <v>N/A</v>
          </cell>
          <cell r="CP43" t="str">
            <v>N/A</v>
          </cell>
          <cell r="CQ43" t="str">
            <v>aosgood@edenhousing.org</v>
          </cell>
          <cell r="CR43" t="str">
            <v>No</v>
          </cell>
        </row>
        <row r="44">
          <cell r="A44" t="str">
            <v>CA-23-619</v>
          </cell>
          <cell r="B44" t="str">
            <v>Shadows Garden Apartments</v>
          </cell>
          <cell r="C44">
            <v>487960</v>
          </cell>
          <cell r="D44">
            <v>0</v>
          </cell>
          <cell r="E44">
            <v>5825372</v>
          </cell>
          <cell r="F44">
            <v>90</v>
          </cell>
          <cell r="G44">
            <v>1.3342380437123107</v>
          </cell>
          <cell r="H44">
            <v>0</v>
          </cell>
          <cell r="I44" t="str">
            <v>Other Rehabilitation</v>
          </cell>
          <cell r="J44" t="str">
            <v>N/A</v>
          </cell>
          <cell r="K44" t="str">
            <v>N/A</v>
          </cell>
          <cell r="L44" t="str">
            <v>N/A</v>
          </cell>
          <cell r="M44" t="str">
            <v>S</v>
          </cell>
          <cell r="N44" t="str">
            <v>California Statewide Communities Development Authority</v>
          </cell>
          <cell r="O44">
            <v>11623506</v>
          </cell>
          <cell r="P44">
            <v>600000</v>
          </cell>
          <cell r="Q44">
            <v>8222</v>
          </cell>
          <cell r="R44" t="str">
            <v>40%/60%</v>
          </cell>
          <cell r="S44" t="str">
            <v>Acquisition &amp; Rehabilitation</v>
          </cell>
          <cell r="T44" t="str">
            <v>No</v>
          </cell>
          <cell r="U44" t="str">
            <v>Non-Targeted</v>
          </cell>
          <cell r="V44">
            <v>0</v>
          </cell>
          <cell r="W44" t="str">
            <v>No</v>
          </cell>
          <cell r="X44" t="str">
            <v>Northern Region: Butte, Marin, Napa, Shasta, Solano, and Sonoma Counties</v>
          </cell>
          <cell r="Y44" t="str">
            <v>402 Turre Street</v>
          </cell>
          <cell r="Z44" t="str">
            <v>N/A</v>
          </cell>
          <cell r="AA44" t="str">
            <v>Yreka</v>
          </cell>
          <cell r="AB44" t="str">
            <v>Siskiyou</v>
          </cell>
          <cell r="AC44">
            <v>96097</v>
          </cell>
          <cell r="AD44">
            <v>46</v>
          </cell>
          <cell r="AE44">
            <v>45</v>
          </cell>
          <cell r="AF44">
            <v>0</v>
          </cell>
          <cell r="AG44">
            <v>5</v>
          </cell>
          <cell r="AH44">
            <v>9</v>
          </cell>
          <cell r="AI44">
            <v>16</v>
          </cell>
          <cell r="AJ44">
            <v>15</v>
          </cell>
          <cell r="AK44">
            <v>0</v>
          </cell>
          <cell r="AL44">
            <v>0</v>
          </cell>
          <cell r="AM44">
            <v>45</v>
          </cell>
          <cell r="AN44">
            <v>0.49111111111111105</v>
          </cell>
          <cell r="AO44">
            <v>0.46308292794995154</v>
          </cell>
          <cell r="AP44">
            <v>252684.91304347827</v>
          </cell>
          <cell r="AQ44">
            <v>8</v>
          </cell>
          <cell r="AR44" t="str">
            <v>No</v>
          </cell>
          <cell r="AS44" t="str">
            <v>Yes</v>
          </cell>
          <cell r="AT44" t="str">
            <v>Pacific Development Group, Inc.</v>
          </cell>
          <cell r="AU44" t="str">
            <v>John Bacigalupi</v>
          </cell>
          <cell r="AV44" t="str">
            <v>N/A</v>
          </cell>
          <cell r="AW44" t="str">
            <v>Community Revitalization and Development Corporation</v>
          </cell>
          <cell r="AX44" t="str">
            <v>David Rutledge</v>
          </cell>
          <cell r="AY44" t="str">
            <v>N/A</v>
          </cell>
          <cell r="AZ44" t="str">
            <v>N/A</v>
          </cell>
          <cell r="BA44" t="str">
            <v>N/A</v>
          </cell>
          <cell r="BB44" t="str">
            <v>N/A</v>
          </cell>
          <cell r="BC44" t="str">
            <v>Pacific Development Group, Inc.</v>
          </cell>
          <cell r="BD44" t="str">
            <v>1820 W. Kettleman Lane, Suite D</v>
          </cell>
          <cell r="BE44" t="str">
            <v>Lodi, CA 95242</v>
          </cell>
          <cell r="BF44" t="str">
            <v>John Bacigalupi</v>
          </cell>
          <cell r="BG44" t="str">
            <v>john@pacificdg.com</v>
          </cell>
          <cell r="BH44">
            <v>0.86</v>
          </cell>
          <cell r="BI44">
            <v>0</v>
          </cell>
          <cell r="BJ44" t="str">
            <v>No</v>
          </cell>
          <cell r="BK44" t="str">
            <v>No</v>
          </cell>
          <cell r="BL44" t="str">
            <v>No</v>
          </cell>
          <cell r="BM44" t="str">
            <v>No</v>
          </cell>
          <cell r="BN44" t="str">
            <v>No</v>
          </cell>
          <cell r="BO44">
            <v>0</v>
          </cell>
          <cell r="BP44">
            <v>0</v>
          </cell>
          <cell r="BQ44">
            <v>20</v>
          </cell>
          <cell r="BR44">
            <v>10</v>
          </cell>
          <cell r="BS44">
            <v>10</v>
          </cell>
          <cell r="BT44">
            <v>0</v>
          </cell>
          <cell r="BU44">
            <v>8</v>
          </cell>
          <cell r="BV44">
            <v>10</v>
          </cell>
          <cell r="BW44">
            <v>0</v>
          </cell>
          <cell r="BX44">
            <v>10</v>
          </cell>
          <cell r="BY44">
            <v>12</v>
          </cell>
          <cell r="BZ44">
            <v>10</v>
          </cell>
          <cell r="CA44" t="str">
            <v>City of Yreka</v>
          </cell>
          <cell r="CB44" t="str">
            <v>Pam Hayden</v>
          </cell>
          <cell r="CC44" t="str">
            <v>City Manager</v>
          </cell>
          <cell r="CD44" t="str">
            <v>701 Fourth Street</v>
          </cell>
          <cell r="CE44" t="str">
            <v>Yreka</v>
          </cell>
          <cell r="CF44">
            <v>96097</v>
          </cell>
          <cell r="CG44" t="str">
            <v>Pacific Development Group, Inc.</v>
          </cell>
          <cell r="CH44" t="str">
            <v>1820 W. Kettleman Lane, Suite D</v>
          </cell>
          <cell r="CI44" t="str">
            <v>Lodi</v>
          </cell>
          <cell r="CJ44" t="str">
            <v>CA</v>
          </cell>
          <cell r="CK44">
            <v>95242</v>
          </cell>
          <cell r="CL44" t="str">
            <v>John Bacigalupi</v>
          </cell>
          <cell r="CM44" t="str">
            <v>john@pacificdg.com</v>
          </cell>
          <cell r="CN44" t="str">
            <v>john@pacificdg.com</v>
          </cell>
          <cell r="CO44" t="str">
            <v>crdc@shasta.com</v>
          </cell>
          <cell r="CP44" t="str">
            <v>N/A</v>
          </cell>
          <cell r="CQ44" t="str">
            <v>sstrain@sabelhauselaw.com</v>
          </cell>
          <cell r="CR44" t="str">
            <v>No</v>
          </cell>
        </row>
        <row r="45">
          <cell r="A45" t="str">
            <v>CA-23-622</v>
          </cell>
          <cell r="B45" t="str">
            <v>Lexington Green Apartments</v>
          </cell>
          <cell r="C45">
            <v>3256445.3</v>
          </cell>
          <cell r="D45">
            <v>0</v>
          </cell>
          <cell r="E45">
            <v>42910000</v>
          </cell>
          <cell r="F45">
            <v>90</v>
          </cell>
          <cell r="G45">
            <v>1.1874272631701905</v>
          </cell>
          <cell r="H45">
            <v>0</v>
          </cell>
          <cell r="I45" t="str">
            <v>Other Rehabilitation</v>
          </cell>
          <cell r="J45" t="str">
            <v>N/A</v>
          </cell>
          <cell r="K45" t="str">
            <v>N/A</v>
          </cell>
          <cell r="L45" t="str">
            <v>Coastal</v>
          </cell>
          <cell r="M45" t="str">
            <v>S</v>
          </cell>
          <cell r="N45" t="str">
            <v>California Statewide Communities Development Authority</v>
          </cell>
          <cell r="O45">
            <v>79390342</v>
          </cell>
          <cell r="P45">
            <v>3714303</v>
          </cell>
          <cell r="Q45">
            <v>129307</v>
          </cell>
          <cell r="R45" t="str">
            <v>40%/60%</v>
          </cell>
          <cell r="S45" t="str">
            <v>Acquisition &amp; Rehabilitation</v>
          </cell>
          <cell r="T45" t="str">
            <v>No</v>
          </cell>
          <cell r="U45" t="str">
            <v>Non-Targeted</v>
          </cell>
          <cell r="V45">
            <v>0</v>
          </cell>
          <cell r="W45" t="str">
            <v>No</v>
          </cell>
          <cell r="X45" t="str">
            <v>San Diego County</v>
          </cell>
          <cell r="Y45" t="str">
            <v>1415 East Lexington Avenue, El Cajon, CA 92019</v>
          </cell>
          <cell r="Z45" t="str">
            <v>N/A</v>
          </cell>
          <cell r="AA45" t="str">
            <v>El Cajon</v>
          </cell>
          <cell r="AB45" t="str">
            <v>San Diego</v>
          </cell>
          <cell r="AC45">
            <v>92019</v>
          </cell>
          <cell r="AD45">
            <v>144</v>
          </cell>
          <cell r="AE45">
            <v>143</v>
          </cell>
          <cell r="AF45">
            <v>0</v>
          </cell>
          <cell r="AG45">
            <v>15</v>
          </cell>
          <cell r="AH45">
            <v>0</v>
          </cell>
          <cell r="AI45">
            <v>15</v>
          </cell>
          <cell r="AJ45">
            <v>113</v>
          </cell>
          <cell r="AK45">
            <v>0</v>
          </cell>
          <cell r="AL45">
            <v>0</v>
          </cell>
          <cell r="AM45">
            <v>0</v>
          </cell>
          <cell r="AN45">
            <v>0.558041958041958</v>
          </cell>
          <cell r="AO45">
            <v>0.55778322331948926</v>
          </cell>
          <cell r="AP45">
            <v>551321.8194444445</v>
          </cell>
          <cell r="AQ45">
            <v>12</v>
          </cell>
          <cell r="AR45" t="str">
            <v>Yes</v>
          </cell>
          <cell r="AS45" t="str">
            <v>No</v>
          </cell>
          <cell r="AT45" t="str">
            <v>Lexington Green GP, LLC</v>
          </cell>
          <cell r="AU45" t="str">
            <v>Seth Gellis</v>
          </cell>
          <cell r="AV45" t="str">
            <v>WNC Development Partners 4, LLC</v>
          </cell>
          <cell r="AW45" t="str">
            <v>FFAH V Lexington Green II, LLC</v>
          </cell>
          <cell r="AX45" t="str">
            <v>Mei Luu</v>
          </cell>
          <cell r="AY45" t="str">
            <v>Foundation for Affordable Housing V, Inc</v>
          </cell>
          <cell r="AZ45" t="str">
            <v>N/A</v>
          </cell>
          <cell r="BA45" t="str">
            <v>N/A</v>
          </cell>
          <cell r="BB45" t="str">
            <v>N/A</v>
          </cell>
          <cell r="BC45" t="str">
            <v>Community Preservation Partners, LLC</v>
          </cell>
          <cell r="BD45" t="str">
            <v>17782 Sky Park Circle</v>
          </cell>
          <cell r="BE45" t="str">
            <v>Irvine, CA 92614</v>
          </cell>
          <cell r="BF45" t="str">
            <v>Scott Fink</v>
          </cell>
          <cell r="BG45" t="str">
            <v>sfink@cpp-housing.com</v>
          </cell>
          <cell r="BH45">
            <v>0.89</v>
          </cell>
          <cell r="BI45">
            <v>0</v>
          </cell>
          <cell r="BJ45" t="str">
            <v>Yes</v>
          </cell>
          <cell r="BK45" t="str">
            <v>No</v>
          </cell>
          <cell r="BL45" t="str">
            <v>No</v>
          </cell>
          <cell r="BM45" t="str">
            <v>No</v>
          </cell>
          <cell r="BN45" t="str">
            <v>No</v>
          </cell>
          <cell r="BO45">
            <v>0</v>
          </cell>
          <cell r="BP45">
            <v>0</v>
          </cell>
          <cell r="BQ45">
            <v>20</v>
          </cell>
          <cell r="BR45">
            <v>10</v>
          </cell>
          <cell r="BS45">
            <v>10</v>
          </cell>
          <cell r="BT45">
            <v>0</v>
          </cell>
          <cell r="BU45">
            <v>8</v>
          </cell>
          <cell r="BV45">
            <v>10</v>
          </cell>
          <cell r="BW45">
            <v>0</v>
          </cell>
          <cell r="BX45">
            <v>10</v>
          </cell>
          <cell r="BY45">
            <v>12</v>
          </cell>
          <cell r="BZ45">
            <v>10</v>
          </cell>
          <cell r="CA45" t="str">
            <v>City of El Cajon</v>
          </cell>
          <cell r="CB45" t="str">
            <v>Jim Yerdon</v>
          </cell>
          <cell r="CC45" t="str">
            <v>City Manager</v>
          </cell>
          <cell r="CD45" t="str">
            <v>200 East Main Street</v>
          </cell>
          <cell r="CE45" t="str">
            <v>El Cajon</v>
          </cell>
          <cell r="CF45">
            <v>92020</v>
          </cell>
          <cell r="CG45" t="str">
            <v>Lexington Green Community Partners II, LP</v>
          </cell>
          <cell r="CH45" t="str">
            <v>17782 Sky Park Circle</v>
          </cell>
          <cell r="CI45" t="str">
            <v>Irvine</v>
          </cell>
          <cell r="CJ45" t="str">
            <v>CA</v>
          </cell>
          <cell r="CK45">
            <v>92614</v>
          </cell>
          <cell r="CL45" t="str">
            <v>Seth Gellis</v>
          </cell>
          <cell r="CM45" t="str">
            <v>sgellis@cpp-housing.com</v>
          </cell>
          <cell r="CN45" t="str">
            <v>sgellis@cpp-housing.com</v>
          </cell>
          <cell r="CO45" t="str">
            <v>transactions@ffah.org</v>
          </cell>
          <cell r="CP45" t="str">
            <v>N/A</v>
          </cell>
          <cell r="CQ45" t="str">
            <v>sfink@cpp-housing.com</v>
          </cell>
          <cell r="CR45" t="str">
            <v>No</v>
          </cell>
        </row>
        <row r="46">
          <cell r="A46" t="str">
            <v>CA-23-625</v>
          </cell>
          <cell r="B46" t="str">
            <v>Avalon Courtyard</v>
          </cell>
          <cell r="C46">
            <v>1011674</v>
          </cell>
          <cell r="D46">
            <v>0</v>
          </cell>
          <cell r="E46">
            <v>14250000</v>
          </cell>
          <cell r="F46">
            <v>110</v>
          </cell>
          <cell r="G46">
            <v>1.43181</v>
          </cell>
          <cell r="H46">
            <v>0</v>
          </cell>
          <cell r="I46" t="str">
            <v>Other Rehabilitation</v>
          </cell>
          <cell r="J46" t="str">
            <v>N/A</v>
          </cell>
          <cell r="K46" t="str">
            <v>N/A</v>
          </cell>
          <cell r="L46" t="str">
            <v>Balance of Los Angeles County</v>
          </cell>
          <cell r="M46" t="str">
            <v>S</v>
          </cell>
          <cell r="N46" t="str">
            <v>California Municipal Finance Authority</v>
          </cell>
          <cell r="O46">
            <v>23661551</v>
          </cell>
          <cell r="P46">
            <v>1000000</v>
          </cell>
          <cell r="Q46">
            <v>110309</v>
          </cell>
          <cell r="R46" t="str">
            <v>40%/60%</v>
          </cell>
          <cell r="S46" t="str">
            <v>Acquisition &amp; Rehabilitation</v>
          </cell>
          <cell r="T46" t="str">
            <v>No</v>
          </cell>
          <cell r="U46" t="str">
            <v>Seniors</v>
          </cell>
          <cell r="V46">
            <v>0</v>
          </cell>
          <cell r="W46" t="str">
            <v>No</v>
          </cell>
          <cell r="X46" t="str">
            <v>Balance of Los Angeles County</v>
          </cell>
          <cell r="Y46" t="str">
            <v>22121 S. Avalon Boulevard</v>
          </cell>
          <cell r="Z46" t="str">
            <v>N/A</v>
          </cell>
          <cell r="AA46" t="str">
            <v>Carson</v>
          </cell>
          <cell r="AB46" t="str">
            <v>Los Angeles</v>
          </cell>
          <cell r="AC46">
            <v>90745</v>
          </cell>
          <cell r="AD46">
            <v>92</v>
          </cell>
          <cell r="AE46">
            <v>91</v>
          </cell>
          <cell r="AF46">
            <v>0</v>
          </cell>
          <cell r="AG46">
            <v>10</v>
          </cell>
          <cell r="AH46">
            <v>0</v>
          </cell>
          <cell r="AI46">
            <v>36</v>
          </cell>
          <cell r="AJ46">
            <v>45</v>
          </cell>
          <cell r="AK46">
            <v>0</v>
          </cell>
          <cell r="AL46">
            <v>0</v>
          </cell>
          <cell r="AM46">
            <v>0</v>
          </cell>
          <cell r="AN46">
            <v>0.52747252747252749</v>
          </cell>
          <cell r="AO46">
            <v>0.47131886725795352</v>
          </cell>
          <cell r="AP46">
            <v>292948.90217391303</v>
          </cell>
          <cell r="AQ46">
            <v>1</v>
          </cell>
          <cell r="AR46" t="str">
            <v>Yes</v>
          </cell>
          <cell r="AS46" t="str">
            <v>No</v>
          </cell>
          <cell r="AT46" t="str">
            <v>To-Be-Formed Administrative General Partner</v>
          </cell>
          <cell r="AU46" t="str">
            <v>Anthony Yannatta; Harkiran Chauhan</v>
          </cell>
          <cell r="AV46" t="str">
            <v>Thomas Safran &amp; Associates Development, Inc.</v>
          </cell>
          <cell r="AW46" t="str">
            <v>Housing Corporation of America</v>
          </cell>
          <cell r="AX46" t="str">
            <v>Carol Cromar; Elise Cabey</v>
          </cell>
          <cell r="AY46" t="str">
            <v>Not Applicable</v>
          </cell>
          <cell r="AZ46" t="str">
            <v>N/A</v>
          </cell>
          <cell r="BA46" t="str">
            <v>N/A</v>
          </cell>
          <cell r="BB46" t="str">
            <v>N/A</v>
          </cell>
          <cell r="BC46" t="str">
            <v>Thomas Safran &amp; Associates Development, Inc.</v>
          </cell>
          <cell r="BD46" t="str">
            <v>11811 San Vicente Blvd.</v>
          </cell>
          <cell r="BE46" t="str">
            <v>Los Angeles, CA 90049</v>
          </cell>
          <cell r="BF46" t="str">
            <v>Anthony Yannatta; Harkiran Chauhan</v>
          </cell>
          <cell r="BG46" t="str">
            <v>anthony@tsahousing.com; harkiran@tsahousing.com</v>
          </cell>
          <cell r="BH46">
            <v>0.96</v>
          </cell>
          <cell r="BI46">
            <v>0</v>
          </cell>
          <cell r="BJ46" t="str">
            <v>Yes</v>
          </cell>
          <cell r="BK46" t="str">
            <v>No</v>
          </cell>
          <cell r="BL46" t="str">
            <v>No</v>
          </cell>
          <cell r="BM46" t="str">
            <v>No</v>
          </cell>
          <cell r="BN46" t="str">
            <v>No</v>
          </cell>
          <cell r="BO46">
            <v>20</v>
          </cell>
          <cell r="BP46">
            <v>0</v>
          </cell>
          <cell r="BQ46">
            <v>20</v>
          </cell>
          <cell r="BR46">
            <v>10</v>
          </cell>
          <cell r="BS46">
            <v>10</v>
          </cell>
          <cell r="BT46">
            <v>0</v>
          </cell>
          <cell r="BU46">
            <v>8</v>
          </cell>
          <cell r="BV46">
            <v>10</v>
          </cell>
          <cell r="BW46">
            <v>0</v>
          </cell>
          <cell r="BX46">
            <v>10</v>
          </cell>
          <cell r="BY46">
            <v>12</v>
          </cell>
          <cell r="BZ46">
            <v>10</v>
          </cell>
          <cell r="CA46" t="str">
            <v>City of Carson</v>
          </cell>
          <cell r="CB46" t="str">
            <v>David C. Roberts, Jr.</v>
          </cell>
          <cell r="CC46" t="str">
            <v>City Manager</v>
          </cell>
          <cell r="CD46" t="str">
            <v>701 E. Carson Street</v>
          </cell>
          <cell r="CE46" t="str">
            <v>Carson</v>
          </cell>
          <cell r="CF46">
            <v>90745</v>
          </cell>
          <cell r="CG46" t="str">
            <v>Thomas Safran &amp; Associates Development, Inc.</v>
          </cell>
          <cell r="CH46" t="str">
            <v>11811 San Vicente Boulevard</v>
          </cell>
          <cell r="CI46" t="str">
            <v>Los Angeles</v>
          </cell>
          <cell r="CJ46" t="str">
            <v>CA</v>
          </cell>
          <cell r="CK46">
            <v>90049</v>
          </cell>
          <cell r="CL46" t="str">
            <v>Anthony Yannatta; Harkiran Chauhan</v>
          </cell>
          <cell r="CM46" t="str">
            <v>anthony@tsahousing.com; harkiran@tsahousing.com</v>
          </cell>
          <cell r="CN46" t="str">
            <v>anthony@tsahousing.com; harkiran@tsahousing.com</v>
          </cell>
          <cell r="CO46" t="str">
            <v>carol@hcahousing.org; elise@hcahousing.org</v>
          </cell>
          <cell r="CP46" t="str">
            <v>N/A</v>
          </cell>
          <cell r="CQ46" t="str">
            <v>anthony@tsahousing.com; harkiran@tsahousing.com</v>
          </cell>
          <cell r="CR46" t="str">
            <v>No</v>
          </cell>
        </row>
        <row r="47">
          <cell r="A47" t="str">
            <v>CA-23-626</v>
          </cell>
          <cell r="B47" t="str">
            <v>Ridge View Commons</v>
          </cell>
          <cell r="C47">
            <v>3303303</v>
          </cell>
          <cell r="D47">
            <v>0</v>
          </cell>
          <cell r="E47">
            <v>39668600</v>
          </cell>
          <cell r="F47">
            <v>110</v>
          </cell>
          <cell r="G47">
            <v>1.0944504245839499</v>
          </cell>
          <cell r="H47">
            <v>0</v>
          </cell>
          <cell r="I47" t="str">
            <v>Other Rehabilitation</v>
          </cell>
          <cell r="J47" t="str">
            <v>N/A</v>
          </cell>
          <cell r="K47" t="str">
            <v>N/A</v>
          </cell>
          <cell r="L47" t="str">
            <v>Bay Area</v>
          </cell>
          <cell r="M47" t="str">
            <v>S</v>
          </cell>
          <cell r="N47" t="str">
            <v>California Housing Finance Agency</v>
          </cell>
          <cell r="O47">
            <v>82044447</v>
          </cell>
          <cell r="P47">
            <v>5000000</v>
          </cell>
          <cell r="Q47">
            <v>180799</v>
          </cell>
          <cell r="R47" t="str">
            <v>40%/60% Average Income</v>
          </cell>
          <cell r="S47" t="str">
            <v>Acquisition &amp; Rehabilitation</v>
          </cell>
          <cell r="T47" t="str">
            <v>No</v>
          </cell>
          <cell r="U47" t="str">
            <v>Non-Targeted</v>
          </cell>
          <cell r="V47">
            <v>0</v>
          </cell>
          <cell r="W47" t="str">
            <v>No</v>
          </cell>
          <cell r="X47" t="str">
            <v>East Bay Region: Alameda and Contra Costa Counties</v>
          </cell>
          <cell r="Y47" t="str">
            <v>5200 Case Avenue</v>
          </cell>
          <cell r="Z47" t="str">
            <v>N/A</v>
          </cell>
          <cell r="AA47" t="str">
            <v>Pleasanton</v>
          </cell>
          <cell r="AB47" t="str">
            <v>Alameda</v>
          </cell>
          <cell r="AC47">
            <v>94566</v>
          </cell>
          <cell r="AD47">
            <v>200</v>
          </cell>
          <cell r="AE47">
            <v>198</v>
          </cell>
          <cell r="AF47">
            <v>0</v>
          </cell>
          <cell r="AG47">
            <v>20</v>
          </cell>
          <cell r="AH47">
            <v>0</v>
          </cell>
          <cell r="AI47">
            <v>60</v>
          </cell>
          <cell r="AJ47">
            <v>110</v>
          </cell>
          <cell r="AK47">
            <v>0</v>
          </cell>
          <cell r="AL47">
            <v>8</v>
          </cell>
          <cell r="AM47">
            <v>0</v>
          </cell>
          <cell r="AN47">
            <v>0.54747474747474745</v>
          </cell>
          <cell r="AO47">
            <v>0.39288966819608484</v>
          </cell>
          <cell r="AP47">
            <v>410222.23499999999</v>
          </cell>
          <cell r="AQ47">
            <v>6</v>
          </cell>
          <cell r="AR47" t="str">
            <v>Yes</v>
          </cell>
          <cell r="AS47" t="str">
            <v>No</v>
          </cell>
          <cell r="AT47" t="str">
            <v>Ridge View Commons LLC</v>
          </cell>
          <cell r="AU47" t="str">
            <v>Andrea Osgood</v>
          </cell>
          <cell r="AV47" t="str">
            <v>Eden Investment, Inc.</v>
          </cell>
          <cell r="AW47" t="str">
            <v xml:space="preserve">Eden Investment,Inc. </v>
          </cell>
          <cell r="AX47" t="str">
            <v>Andrea Osgood</v>
          </cell>
          <cell r="AY47" t="str">
            <v>Eden Housing, Inc.</v>
          </cell>
          <cell r="AZ47" t="str">
            <v>N/A</v>
          </cell>
          <cell r="BA47" t="str">
            <v>N/A</v>
          </cell>
          <cell r="BB47" t="str">
            <v>N/A</v>
          </cell>
          <cell r="BC47" t="str">
            <v>Eden Housing, Inc.</v>
          </cell>
          <cell r="BD47" t="str">
            <v>22645 Grand Street</v>
          </cell>
          <cell r="BE47" t="str">
            <v>Hayward, CA 94541</v>
          </cell>
          <cell r="BF47" t="str">
            <v>Andrea Osgood</v>
          </cell>
          <cell r="BG47" t="str">
            <v>aosgood@edenhousing.org</v>
          </cell>
          <cell r="BH47">
            <v>0.96591329950658478</v>
          </cell>
          <cell r="BI47">
            <v>0</v>
          </cell>
          <cell r="BJ47" t="str">
            <v>No</v>
          </cell>
          <cell r="BK47" t="str">
            <v>No</v>
          </cell>
          <cell r="BL47" t="str">
            <v>No</v>
          </cell>
          <cell r="BM47" t="str">
            <v>No</v>
          </cell>
          <cell r="BN47" t="str">
            <v>No</v>
          </cell>
          <cell r="BO47">
            <v>20</v>
          </cell>
          <cell r="BP47">
            <v>0</v>
          </cell>
          <cell r="BQ47">
            <v>20</v>
          </cell>
          <cell r="BR47">
            <v>10</v>
          </cell>
          <cell r="BS47">
            <v>10</v>
          </cell>
          <cell r="BT47">
            <v>0</v>
          </cell>
          <cell r="BU47">
            <v>8</v>
          </cell>
          <cell r="BV47">
            <v>10</v>
          </cell>
          <cell r="BW47">
            <v>0</v>
          </cell>
          <cell r="BX47">
            <v>10</v>
          </cell>
          <cell r="BY47">
            <v>12</v>
          </cell>
          <cell r="BZ47">
            <v>10</v>
          </cell>
          <cell r="CA47" t="str">
            <v>City of Pleasanton</v>
          </cell>
          <cell r="CB47" t="str">
            <v>Steven R. Bocian</v>
          </cell>
          <cell r="CC47" t="str">
            <v>City Manager</v>
          </cell>
          <cell r="CD47" t="str">
            <v>123 Main Street</v>
          </cell>
          <cell r="CE47" t="str">
            <v>Pleasanton</v>
          </cell>
          <cell r="CF47">
            <v>94566</v>
          </cell>
          <cell r="CG47" t="str">
            <v>Ridge View Commons II Associates, L.P.</v>
          </cell>
          <cell r="CH47" t="str">
            <v>22645 Grand Street</v>
          </cell>
          <cell r="CI47" t="str">
            <v>Hayward</v>
          </cell>
          <cell r="CJ47" t="str">
            <v>CA</v>
          </cell>
          <cell r="CK47">
            <v>94541</v>
          </cell>
          <cell r="CL47" t="str">
            <v>Andrea Osgood, Chief Real Estate Development Officer</v>
          </cell>
          <cell r="CM47" t="str">
            <v>aosgood@edenhousing.org</v>
          </cell>
          <cell r="CN47" t="str">
            <v>aosgood@edenhousing.org</v>
          </cell>
          <cell r="CO47" t="str">
            <v>aosgood@edenhousing.org</v>
          </cell>
          <cell r="CP47" t="str">
            <v>N/A</v>
          </cell>
          <cell r="CQ47" t="str">
            <v>mike@mikerogersconsulting.com</v>
          </cell>
          <cell r="CR47" t="str">
            <v>No</v>
          </cell>
        </row>
        <row r="48">
          <cell r="A48" t="str">
            <v>CA-23-627</v>
          </cell>
          <cell r="B48" t="str">
            <v xml:space="preserve">Green Hotel Apartments </v>
          </cell>
          <cell r="C48">
            <v>3842268.2</v>
          </cell>
          <cell r="D48">
            <v>0</v>
          </cell>
          <cell r="E48">
            <v>48640047</v>
          </cell>
          <cell r="F48">
            <v>110</v>
          </cell>
          <cell r="G48">
            <v>0.8063714106708112</v>
          </cell>
          <cell r="H48">
            <v>0</v>
          </cell>
          <cell r="I48" t="str">
            <v>Other Rehabilitation</v>
          </cell>
          <cell r="J48" t="str">
            <v>N/A</v>
          </cell>
          <cell r="K48" t="str">
            <v>N/A</v>
          </cell>
          <cell r="L48" t="str">
            <v>Balance of Los Angeles County</v>
          </cell>
          <cell r="M48" t="str">
            <v>S</v>
          </cell>
          <cell r="N48" t="str">
            <v>California Municipal Finance Authority</v>
          </cell>
          <cell r="O48">
            <v>101311285</v>
          </cell>
          <cell r="P48">
            <v>5531345</v>
          </cell>
          <cell r="Q48">
            <v>82918</v>
          </cell>
          <cell r="R48" t="str">
            <v>40%/60%</v>
          </cell>
          <cell r="S48" t="str">
            <v>Acquisition &amp; Rehabilitation</v>
          </cell>
          <cell r="T48" t="str">
            <v>No</v>
          </cell>
          <cell r="U48" t="str">
            <v>Non-Targeted</v>
          </cell>
          <cell r="V48">
            <v>0</v>
          </cell>
          <cell r="W48" t="str">
            <v>No</v>
          </cell>
          <cell r="X48" t="str">
            <v>Balance of Los Angeles County</v>
          </cell>
          <cell r="Y48" t="str">
            <v>50 E. Green Street</v>
          </cell>
          <cell r="Z48" t="str">
            <v>N/A</v>
          </cell>
          <cell r="AA48" t="str">
            <v>Pasadena</v>
          </cell>
          <cell r="AB48" t="str">
            <v>Los Angeles</v>
          </cell>
          <cell r="AC48">
            <v>91105</v>
          </cell>
          <cell r="AD48">
            <v>139</v>
          </cell>
          <cell r="AE48">
            <v>138</v>
          </cell>
          <cell r="AF48">
            <v>0</v>
          </cell>
          <cell r="AG48">
            <v>15</v>
          </cell>
          <cell r="AH48">
            <v>0</v>
          </cell>
          <cell r="AI48">
            <v>42</v>
          </cell>
          <cell r="AJ48">
            <v>81</v>
          </cell>
          <cell r="AK48">
            <v>0</v>
          </cell>
          <cell r="AL48">
            <v>0</v>
          </cell>
          <cell r="AM48">
            <v>1</v>
          </cell>
          <cell r="AN48">
            <v>0.53695652173913044</v>
          </cell>
          <cell r="AO48">
            <v>0.53708431348001751</v>
          </cell>
          <cell r="AP48">
            <v>728858.16546762595</v>
          </cell>
          <cell r="AQ48">
            <v>1</v>
          </cell>
          <cell r="AR48" t="str">
            <v>Yes</v>
          </cell>
          <cell r="AS48" t="str">
            <v>No</v>
          </cell>
          <cell r="AT48" t="str">
            <v>Green Hotel GP, LLC</v>
          </cell>
          <cell r="AU48" t="str">
            <v>Seth Gellis</v>
          </cell>
          <cell r="AV48" t="str">
            <v>WNC Development Partners 4, LLC</v>
          </cell>
          <cell r="AW48" t="str">
            <v>FFAH V Green Hotel Apartments, LLC</v>
          </cell>
          <cell r="AX48" t="str">
            <v xml:space="preserve">Melissa Vincent </v>
          </cell>
          <cell r="AY48" t="str">
            <v>Foundation for Affordable Housing V, Inc</v>
          </cell>
          <cell r="AZ48" t="str">
            <v>N/A</v>
          </cell>
          <cell r="BA48" t="str">
            <v>N/A</v>
          </cell>
          <cell r="BB48" t="str">
            <v>N/A</v>
          </cell>
          <cell r="BC48" t="str">
            <v>Community Preservation Partners, LLC</v>
          </cell>
          <cell r="BD48" t="str">
            <v>17782 Sky Park Circle</v>
          </cell>
          <cell r="BE48" t="str">
            <v>Irvine, CA 92614</v>
          </cell>
          <cell r="BF48" t="str">
            <v>Belinda Lee</v>
          </cell>
          <cell r="BG48" t="str">
            <v>blee@cpp-housing.com</v>
          </cell>
          <cell r="BH48">
            <v>0.92</v>
          </cell>
          <cell r="BI48">
            <v>0</v>
          </cell>
          <cell r="BJ48" t="str">
            <v>No</v>
          </cell>
          <cell r="BK48" t="str">
            <v>No</v>
          </cell>
          <cell r="BL48" t="str">
            <v>No</v>
          </cell>
          <cell r="BM48" t="str">
            <v>No</v>
          </cell>
          <cell r="BN48" t="str">
            <v>No</v>
          </cell>
          <cell r="BO48">
            <v>20</v>
          </cell>
          <cell r="BP48">
            <v>0</v>
          </cell>
          <cell r="BQ48">
            <v>20</v>
          </cell>
          <cell r="BR48">
            <v>10</v>
          </cell>
          <cell r="BS48">
            <v>10</v>
          </cell>
          <cell r="BT48">
            <v>0</v>
          </cell>
          <cell r="BU48">
            <v>8</v>
          </cell>
          <cell r="BV48">
            <v>10</v>
          </cell>
          <cell r="BW48">
            <v>0</v>
          </cell>
          <cell r="BX48">
            <v>10</v>
          </cell>
          <cell r="BY48">
            <v>12</v>
          </cell>
          <cell r="BZ48">
            <v>10</v>
          </cell>
          <cell r="CA48" t="str">
            <v>City of Pasadena</v>
          </cell>
          <cell r="CB48" t="str">
            <v>William Huang</v>
          </cell>
          <cell r="CC48" t="str">
            <v>City Manager</v>
          </cell>
          <cell r="CD48" t="str">
            <v>649 N. Fair Oaks Ave, Suite 202</v>
          </cell>
          <cell r="CE48" t="str">
            <v>Pasadena</v>
          </cell>
          <cell r="CF48">
            <v>91103</v>
          </cell>
          <cell r="CG48" t="str">
            <v>Green Hotel Community Partners, LP</v>
          </cell>
          <cell r="CH48" t="str">
            <v>17782 Sky Park Circle</v>
          </cell>
          <cell r="CI48" t="str">
            <v>Irvine</v>
          </cell>
          <cell r="CJ48" t="str">
            <v>CA</v>
          </cell>
          <cell r="CK48">
            <v>92614</v>
          </cell>
          <cell r="CL48" t="str">
            <v>Seth Gellis</v>
          </cell>
          <cell r="CM48" t="str">
            <v>sgellis@cpp-housing.com</v>
          </cell>
          <cell r="CN48" t="str">
            <v>sgellis@cpp-housing.com</v>
          </cell>
          <cell r="CO48" t="str">
            <v>transaction@ffah.org</v>
          </cell>
          <cell r="CP48" t="str">
            <v>N/A</v>
          </cell>
          <cell r="CQ48" t="str">
            <v>blee@cpp-housing.com</v>
          </cell>
          <cell r="CR48" t="str">
            <v>No</v>
          </cell>
        </row>
        <row r="49">
          <cell r="A49" t="str">
            <v>CA-23-628</v>
          </cell>
          <cell r="B49" t="str">
            <v>Bandar Salaam</v>
          </cell>
          <cell r="C49">
            <v>1090345.8999999999</v>
          </cell>
          <cell r="D49">
            <v>0</v>
          </cell>
          <cell r="E49">
            <v>13285369</v>
          </cell>
          <cell r="F49">
            <v>110</v>
          </cell>
          <cell r="G49">
            <v>1.6346700000000001</v>
          </cell>
          <cell r="H49">
            <v>0</v>
          </cell>
          <cell r="I49" t="str">
            <v>Other Rehabilitation</v>
          </cell>
          <cell r="J49" t="str">
            <v>N/A</v>
          </cell>
          <cell r="K49" t="str">
            <v>N/A</v>
          </cell>
          <cell r="L49" t="str">
            <v>Coastal</v>
          </cell>
          <cell r="M49" t="str">
            <v>OR</v>
          </cell>
          <cell r="N49" t="str">
            <v xml:space="preserve">California Housing Finance Agency </v>
          </cell>
          <cell r="O49">
            <v>25865249</v>
          </cell>
          <cell r="P49">
            <v>322000</v>
          </cell>
          <cell r="Q49">
            <v>52648</v>
          </cell>
          <cell r="R49" t="str">
            <v>40%/60%</v>
          </cell>
          <cell r="S49" t="str">
            <v>Acquisition &amp; Rehabilitation</v>
          </cell>
          <cell r="T49" t="str">
            <v>No</v>
          </cell>
          <cell r="U49" t="str">
            <v>Non-Targeted</v>
          </cell>
          <cell r="V49">
            <v>0</v>
          </cell>
          <cell r="W49" t="str">
            <v>No</v>
          </cell>
          <cell r="X49" t="str">
            <v>San Diego County</v>
          </cell>
          <cell r="Y49" t="str">
            <v>3810 Winona Ave</v>
          </cell>
          <cell r="Z49" t="str">
            <v>N/A</v>
          </cell>
          <cell r="AA49" t="str">
            <v>San Diego</v>
          </cell>
          <cell r="AB49" t="str">
            <v>San Diego</v>
          </cell>
          <cell r="AC49">
            <v>92105</v>
          </cell>
          <cell r="AD49">
            <v>68</v>
          </cell>
          <cell r="AE49">
            <v>67</v>
          </cell>
          <cell r="AF49">
            <v>30</v>
          </cell>
          <cell r="AG49">
            <v>0</v>
          </cell>
          <cell r="AH49">
            <v>0</v>
          </cell>
          <cell r="AI49">
            <v>37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0.47761194029850751</v>
          </cell>
          <cell r="AO49">
            <v>0.47059566618360094</v>
          </cell>
          <cell r="AP49">
            <v>380371.3088235294</v>
          </cell>
          <cell r="AQ49">
            <v>3</v>
          </cell>
          <cell r="AR49" t="str">
            <v>No</v>
          </cell>
          <cell r="AS49" t="str">
            <v>Yes</v>
          </cell>
          <cell r="AT49" t="str">
            <v>CHW Winona Avenue, LLC</v>
          </cell>
          <cell r="AU49" t="str">
            <v>Kevin Leichner</v>
          </cell>
          <cell r="AV49" t="str">
            <v>Community HousingWorks</v>
          </cell>
          <cell r="AW49" t="str">
            <v>N/A</v>
          </cell>
          <cell r="AX49" t="str">
            <v>N/A</v>
          </cell>
          <cell r="AY49" t="str">
            <v>N/A</v>
          </cell>
          <cell r="AZ49" t="str">
            <v>N/A</v>
          </cell>
          <cell r="BA49" t="str">
            <v>N/A</v>
          </cell>
          <cell r="BB49" t="str">
            <v>N/A</v>
          </cell>
          <cell r="BC49" t="str">
            <v>Community HousingWorks</v>
          </cell>
          <cell r="BD49" t="str">
            <v>3111 Camino del Rio N, Ste 800</v>
          </cell>
          <cell r="BE49" t="str">
            <v>San Diego, CA 92108</v>
          </cell>
          <cell r="BF49" t="str">
            <v>Sherry Grau</v>
          </cell>
          <cell r="BG49" t="str">
            <v>sgrau@chworks.org</v>
          </cell>
          <cell r="BH49">
            <v>0.93281780000000003</v>
          </cell>
          <cell r="BI49">
            <v>0</v>
          </cell>
          <cell r="BJ49" t="str">
            <v>Yes</v>
          </cell>
          <cell r="BK49" t="str">
            <v>No</v>
          </cell>
          <cell r="BL49" t="str">
            <v>No</v>
          </cell>
          <cell r="BM49" t="str">
            <v>No</v>
          </cell>
          <cell r="BN49" t="str">
            <v>No</v>
          </cell>
          <cell r="BO49">
            <v>20</v>
          </cell>
          <cell r="BP49">
            <v>0</v>
          </cell>
          <cell r="BQ49">
            <v>20</v>
          </cell>
          <cell r="BR49">
            <v>10</v>
          </cell>
          <cell r="BS49">
            <v>10</v>
          </cell>
          <cell r="BT49">
            <v>0</v>
          </cell>
          <cell r="BU49">
            <v>8</v>
          </cell>
          <cell r="BV49">
            <v>10</v>
          </cell>
          <cell r="BW49">
            <v>0</v>
          </cell>
          <cell r="BX49">
            <v>10</v>
          </cell>
          <cell r="BY49">
            <v>12</v>
          </cell>
          <cell r="BZ49">
            <v>10</v>
          </cell>
          <cell r="CA49" t="str">
            <v>City of San Diego</v>
          </cell>
          <cell r="CB49" t="str">
            <v>Colin Miller</v>
          </cell>
          <cell r="CC49" t="str">
            <v>Senior Vice President Housing Finance &amp; Property Management</v>
          </cell>
          <cell r="CD49" t="str">
            <v>1122 Broadway, Suite 300</v>
          </cell>
          <cell r="CE49" t="str">
            <v>San Diego</v>
          </cell>
          <cell r="CF49">
            <v>92101</v>
          </cell>
          <cell r="CG49" t="str">
            <v>Winona Avenue Housing Associates, L.P.</v>
          </cell>
          <cell r="CH49" t="str">
            <v>3111 Camino del Rio North, Ste 800</v>
          </cell>
          <cell r="CI49" t="str">
            <v>San Diego</v>
          </cell>
          <cell r="CJ49" t="str">
            <v>CA</v>
          </cell>
          <cell r="CK49">
            <v>92108</v>
          </cell>
          <cell r="CL49" t="str">
            <v>Kevin Leichner</v>
          </cell>
          <cell r="CM49" t="str">
            <v>kleichner@chworks.org</v>
          </cell>
          <cell r="CN49" t="str">
            <v>kleichner@chworks.org</v>
          </cell>
          <cell r="CO49" t="str">
            <v>N/A</v>
          </cell>
          <cell r="CP49" t="str">
            <v>N/A</v>
          </cell>
          <cell r="CQ49" t="str">
            <v>sgrau@chworks.org</v>
          </cell>
          <cell r="CR49" t="str">
            <v>No</v>
          </cell>
        </row>
        <row r="50">
          <cell r="A50" t="str">
            <v>CA-23-629</v>
          </cell>
          <cell r="B50" t="str">
            <v>Sierra Madre Apartments</v>
          </cell>
          <cell r="C50">
            <v>1325186</v>
          </cell>
          <cell r="D50">
            <v>16389468</v>
          </cell>
          <cell r="E50">
            <v>21986666</v>
          </cell>
          <cell r="F50">
            <v>110</v>
          </cell>
          <cell r="G50">
            <v>0.61974585372617741</v>
          </cell>
          <cell r="H50">
            <v>0</v>
          </cell>
          <cell r="I50" t="str">
            <v>Other Rehabilitation</v>
          </cell>
          <cell r="J50" t="str">
            <v>N/A</v>
          </cell>
          <cell r="K50" t="str">
            <v>N/A</v>
          </cell>
          <cell r="L50" t="str">
            <v>Bay Area</v>
          </cell>
          <cell r="N50" t="str">
            <v xml:space="preserve">California Housing Finance Agency </v>
          </cell>
          <cell r="O50">
            <v>41940663</v>
          </cell>
          <cell r="P50">
            <v>415658</v>
          </cell>
          <cell r="Q50">
            <v>20344</v>
          </cell>
          <cell r="R50" t="str">
            <v>40%/60%</v>
          </cell>
          <cell r="S50" t="str">
            <v>Acquisition &amp; Rehabilitation</v>
          </cell>
          <cell r="T50" t="str">
            <v>No</v>
          </cell>
          <cell r="U50" t="str">
            <v>Non-Targeted</v>
          </cell>
          <cell r="V50">
            <v>0</v>
          </cell>
          <cell r="W50" t="str">
            <v>No</v>
          </cell>
          <cell r="X50" t="str">
            <v>San Francisco County</v>
          </cell>
          <cell r="Y50" t="str">
            <v>421 Leavenworth Street</v>
          </cell>
          <cell r="Z50" t="str">
            <v>N/A</v>
          </cell>
          <cell r="AA50" t="str">
            <v>San Francisco</v>
          </cell>
          <cell r="AB50" t="str">
            <v>San Francisco</v>
          </cell>
          <cell r="AC50">
            <v>94102</v>
          </cell>
          <cell r="AD50">
            <v>47</v>
          </cell>
          <cell r="AE50">
            <v>46</v>
          </cell>
          <cell r="AF50">
            <v>0</v>
          </cell>
          <cell r="AG50">
            <v>23</v>
          </cell>
          <cell r="AH50">
            <v>0</v>
          </cell>
          <cell r="AI50">
            <v>19</v>
          </cell>
          <cell r="AJ50">
            <v>4</v>
          </cell>
          <cell r="AK50">
            <v>0</v>
          </cell>
          <cell r="AL50">
            <v>0</v>
          </cell>
          <cell r="AM50">
            <v>0</v>
          </cell>
          <cell r="AN50">
            <v>0.40869565217391296</v>
          </cell>
          <cell r="AO50">
            <v>0.35005490479454282</v>
          </cell>
          <cell r="AP50">
            <v>892448.93617021281</v>
          </cell>
          <cell r="AQ50">
            <v>1</v>
          </cell>
          <cell r="AR50" t="str">
            <v>No</v>
          </cell>
          <cell r="AS50" t="str">
            <v>No</v>
          </cell>
          <cell r="AT50" t="str">
            <v>Sierra Madre GP LLC</v>
          </cell>
          <cell r="AU50" t="str">
            <v>Maurilio Leon</v>
          </cell>
          <cell r="AV50" t="str">
            <v>N/A</v>
          </cell>
          <cell r="AW50" t="str">
            <v>N/A</v>
          </cell>
          <cell r="AX50" t="str">
            <v>N/A</v>
          </cell>
          <cell r="AY50" t="str">
            <v>N/A</v>
          </cell>
          <cell r="AZ50" t="str">
            <v>N/A</v>
          </cell>
          <cell r="BA50" t="str">
            <v>N/A</v>
          </cell>
          <cell r="BB50" t="str">
            <v>N/A</v>
          </cell>
          <cell r="BC50" t="str">
            <v>Tenderloin Neighborhood Development Corporation</v>
          </cell>
          <cell r="BD50" t="str">
            <v>201 Eddy Street</v>
          </cell>
          <cell r="BE50" t="str">
            <v>San Francisco, CA 94102</v>
          </cell>
          <cell r="BF50" t="str">
            <v>Honey Zaw</v>
          </cell>
          <cell r="BG50" t="str">
            <v>hzaw@tndc.org</v>
          </cell>
          <cell r="BH50">
            <v>0.95669700000000002</v>
          </cell>
          <cell r="BI50">
            <v>0.85991400086933878</v>
          </cell>
          <cell r="BJ50" t="str">
            <v>No</v>
          </cell>
          <cell r="BK50" t="str">
            <v>Yes</v>
          </cell>
          <cell r="BL50" t="str">
            <v>No</v>
          </cell>
          <cell r="BM50" t="str">
            <v>No</v>
          </cell>
          <cell r="BN50" t="str">
            <v>No</v>
          </cell>
          <cell r="BO50">
            <v>20</v>
          </cell>
          <cell r="BP50">
            <v>0</v>
          </cell>
          <cell r="BQ50">
            <v>20</v>
          </cell>
          <cell r="BR50">
            <v>10</v>
          </cell>
          <cell r="BS50">
            <v>10</v>
          </cell>
          <cell r="BT50">
            <v>0</v>
          </cell>
          <cell r="BU50">
            <v>8</v>
          </cell>
          <cell r="BV50">
            <v>10</v>
          </cell>
          <cell r="BW50">
            <v>0</v>
          </cell>
          <cell r="BX50">
            <v>10</v>
          </cell>
          <cell r="BY50">
            <v>12</v>
          </cell>
          <cell r="BZ50">
            <v>10</v>
          </cell>
          <cell r="CA50" t="str">
            <v>San Francisco Mayor's Office of Housing and Community Development</v>
          </cell>
          <cell r="CB50" t="str">
            <v>Eric Shaw</v>
          </cell>
          <cell r="CC50" t="str">
            <v>Director</v>
          </cell>
          <cell r="CD50" t="str">
            <v>1 South Van Ness Avenue, 5th Floor</v>
          </cell>
          <cell r="CE50" t="str">
            <v>San Francisco</v>
          </cell>
          <cell r="CF50">
            <v>94103</v>
          </cell>
          <cell r="CG50" t="str">
            <v>Tenderloin Neighborhood Development Corporation</v>
          </cell>
          <cell r="CH50" t="str">
            <v>201 Eddy Street</v>
          </cell>
          <cell r="CI50" t="str">
            <v>San Francisco</v>
          </cell>
          <cell r="CJ50" t="str">
            <v>CA</v>
          </cell>
          <cell r="CK50">
            <v>94102</v>
          </cell>
          <cell r="CL50" t="str">
            <v>Maurilio Leon</v>
          </cell>
          <cell r="CM50" t="str">
            <v>mleon@tndc.org</v>
          </cell>
          <cell r="CN50" t="str">
            <v>mleon@tndc.org</v>
          </cell>
          <cell r="CO50" t="str">
            <v>N/A</v>
          </cell>
          <cell r="CP50" t="str">
            <v>N/A</v>
          </cell>
          <cell r="CQ50" t="str">
            <v>hzaw@tndc.org</v>
          </cell>
          <cell r="CR50" t="str">
            <v>Yes</v>
          </cell>
        </row>
        <row r="51">
          <cell r="A51" t="str">
            <v>CA-23-631</v>
          </cell>
          <cell r="B51" t="str">
            <v>Mendocino at Talega II</v>
          </cell>
          <cell r="C51">
            <v>803296.7</v>
          </cell>
          <cell r="D51">
            <v>0</v>
          </cell>
          <cell r="E51">
            <v>9910368</v>
          </cell>
          <cell r="F51">
            <v>95</v>
          </cell>
          <cell r="G51">
            <v>1.860015692656418</v>
          </cell>
          <cell r="H51">
            <v>0</v>
          </cell>
          <cell r="I51" t="str">
            <v>Other Rehabilitation</v>
          </cell>
          <cell r="J51" t="str">
            <v>N/A</v>
          </cell>
          <cell r="K51" t="str">
            <v>N/A</v>
          </cell>
          <cell r="L51" t="str">
            <v>Coastal</v>
          </cell>
          <cell r="M51" t="str">
            <v>S</v>
          </cell>
          <cell r="N51" t="str">
            <v xml:space="preserve">California Municipal Finance Authority </v>
          </cell>
          <cell r="O51">
            <v>19770604</v>
          </cell>
          <cell r="P51">
            <v>1357500</v>
          </cell>
          <cell r="Q51">
            <v>69034</v>
          </cell>
          <cell r="R51" t="str">
            <v>40%/60%</v>
          </cell>
          <cell r="S51" t="str">
            <v>Acquisition &amp; Rehabilitation</v>
          </cell>
          <cell r="T51" t="str">
            <v>No</v>
          </cell>
          <cell r="U51" t="str">
            <v>Large Family</v>
          </cell>
          <cell r="V51">
            <v>0</v>
          </cell>
          <cell r="W51" t="str">
            <v>No</v>
          </cell>
          <cell r="X51" t="str">
            <v>Orange County</v>
          </cell>
          <cell r="Y51" t="str">
            <v>123 Calle Amistad</v>
          </cell>
          <cell r="Z51" t="str">
            <v>N/A</v>
          </cell>
          <cell r="AA51" t="str">
            <v>San Clemente</v>
          </cell>
          <cell r="AB51" t="str">
            <v>Orange</v>
          </cell>
          <cell r="AC51">
            <v>92673</v>
          </cell>
          <cell r="AD51">
            <v>62</v>
          </cell>
          <cell r="AE51">
            <v>61</v>
          </cell>
          <cell r="AF51">
            <v>0</v>
          </cell>
          <cell r="AG51">
            <v>0</v>
          </cell>
          <cell r="AH51">
            <v>30</v>
          </cell>
          <cell r="AI51">
            <v>0</v>
          </cell>
          <cell r="AJ51">
            <v>31</v>
          </cell>
          <cell r="AK51">
            <v>0</v>
          </cell>
          <cell r="AL51">
            <v>0</v>
          </cell>
          <cell r="AM51">
            <v>0</v>
          </cell>
          <cell r="AN51">
            <v>0.50163934426229517</v>
          </cell>
          <cell r="AO51">
            <v>0.41962284699911651</v>
          </cell>
          <cell r="AP51">
            <v>318880.70967741933</v>
          </cell>
          <cell r="AQ51">
            <v>6</v>
          </cell>
          <cell r="AR51" t="str">
            <v>Yes</v>
          </cell>
          <cell r="AS51" t="str">
            <v>No</v>
          </cell>
          <cell r="AT51" t="str">
            <v>JHC-Amistad II LLC</v>
          </cell>
          <cell r="AU51" t="str">
            <v>Greg Smith</v>
          </cell>
          <cell r="AV51" t="str">
            <v>Jamboree Housing Corporation</v>
          </cell>
          <cell r="AW51" t="str">
            <v>N/A</v>
          </cell>
          <cell r="AX51" t="str">
            <v>N/A</v>
          </cell>
          <cell r="AY51" t="str">
            <v>N/A</v>
          </cell>
          <cell r="AZ51" t="str">
            <v>N/A</v>
          </cell>
          <cell r="BA51" t="str">
            <v>N/A</v>
          </cell>
          <cell r="BB51" t="str">
            <v>N/A</v>
          </cell>
          <cell r="BC51" t="str">
            <v>Jamboree Housing Corporation</v>
          </cell>
          <cell r="BD51" t="str">
            <v>17701 Cowan Avenue, Suite 200</v>
          </cell>
          <cell r="BE51" t="str">
            <v>Irvine, CA 92614</v>
          </cell>
          <cell r="BF51" t="str">
            <v>Greg Smith</v>
          </cell>
          <cell r="BG51" t="str">
            <v>gsmith@jamboreehousing.com</v>
          </cell>
          <cell r="BH51">
            <v>0.9</v>
          </cell>
          <cell r="BI51">
            <v>0</v>
          </cell>
          <cell r="BJ51" t="str">
            <v>Yes</v>
          </cell>
          <cell r="BK51" t="str">
            <v>No</v>
          </cell>
          <cell r="BL51" t="str">
            <v>No</v>
          </cell>
          <cell r="BM51" t="str">
            <v>No</v>
          </cell>
          <cell r="BN51" t="str">
            <v>No</v>
          </cell>
          <cell r="BO51">
            <v>20</v>
          </cell>
          <cell r="BP51">
            <v>0</v>
          </cell>
          <cell r="BQ51">
            <v>17.999999999999993</v>
          </cell>
          <cell r="BR51">
            <v>10</v>
          </cell>
          <cell r="BS51">
            <v>10</v>
          </cell>
          <cell r="BT51">
            <v>0</v>
          </cell>
          <cell r="BU51">
            <v>0</v>
          </cell>
          <cell r="BV51">
            <v>10</v>
          </cell>
          <cell r="BW51">
            <v>0</v>
          </cell>
          <cell r="BX51">
            <v>10</v>
          </cell>
          <cell r="BY51">
            <v>12</v>
          </cell>
          <cell r="BZ51">
            <v>5</v>
          </cell>
          <cell r="CA51" t="str">
            <v>City of San Clemente</v>
          </cell>
          <cell r="CB51" t="str">
            <v xml:space="preserve">Andy Hall </v>
          </cell>
          <cell r="CC51" t="str">
            <v>City Manager</v>
          </cell>
          <cell r="CD51" t="str">
            <v>910 Calle Negocio</v>
          </cell>
          <cell r="CE51" t="str">
            <v>San Clemente</v>
          </cell>
          <cell r="CF51">
            <v>92673</v>
          </cell>
          <cell r="CG51" t="str">
            <v>Amistad Housing Partners II LP</v>
          </cell>
          <cell r="CH51" t="str">
            <v>17701 Cowan Avenue, Ste. 200</v>
          </cell>
          <cell r="CI51" t="str">
            <v>Irvine</v>
          </cell>
          <cell r="CJ51" t="str">
            <v>CA</v>
          </cell>
          <cell r="CK51">
            <v>92614</v>
          </cell>
          <cell r="CL51" t="str">
            <v>Greg Smith</v>
          </cell>
          <cell r="CM51" t="str">
            <v>gsmith@jamboreehousing.com</v>
          </cell>
          <cell r="CN51" t="str">
            <v>gsmith@jamboreehousing.com</v>
          </cell>
          <cell r="CO51" t="str">
            <v>N/A</v>
          </cell>
          <cell r="CP51" t="str">
            <v>N/A</v>
          </cell>
          <cell r="CQ51" t="str">
            <v>gsmith@jamboreehousing.com</v>
          </cell>
          <cell r="CR51" t="str">
            <v>No</v>
          </cell>
        </row>
        <row r="52">
          <cell r="A52" t="str">
            <v>CA-23-632</v>
          </cell>
          <cell r="B52" t="str">
            <v>Riverstone</v>
          </cell>
          <cell r="C52">
            <v>2631650.6</v>
          </cell>
          <cell r="D52">
            <v>0</v>
          </cell>
          <cell r="E52">
            <v>31780663</v>
          </cell>
          <cell r="F52">
            <v>110</v>
          </cell>
          <cell r="G52">
            <v>0.94225000000000003</v>
          </cell>
          <cell r="H52">
            <v>0</v>
          </cell>
          <cell r="I52" t="str">
            <v>Other Rehabilitation</v>
          </cell>
          <cell r="J52" t="str">
            <v>N/A</v>
          </cell>
          <cell r="K52" t="str">
            <v>N/A</v>
          </cell>
          <cell r="L52" t="str">
            <v>Bay Area</v>
          </cell>
          <cell r="M52" t="str">
            <v>S</v>
          </cell>
          <cell r="N52" t="str">
            <v>California Municipal Finance Authority</v>
          </cell>
          <cell r="O52">
            <v>67462288.829999998</v>
          </cell>
          <cell r="P52">
            <v>3480000</v>
          </cell>
          <cell r="Q52">
            <v>106591</v>
          </cell>
          <cell r="R52" t="str">
            <v>40%/60%</v>
          </cell>
          <cell r="S52" t="str">
            <v>Acquisition &amp; Rehabilitation</v>
          </cell>
          <cell r="T52" t="str">
            <v>No</v>
          </cell>
          <cell r="U52" t="str">
            <v>Non-Targeted</v>
          </cell>
          <cell r="V52">
            <v>0</v>
          </cell>
          <cell r="W52" t="str">
            <v>No</v>
          </cell>
          <cell r="X52" t="str">
            <v>East Bay Region: Alameda and Contra Costa Counties</v>
          </cell>
          <cell r="Y52" t="str">
            <v>2200 Sycamore Drive</v>
          </cell>
          <cell r="Z52" t="str">
            <v>N/A</v>
          </cell>
          <cell r="AA52" t="str">
            <v>Antioch</v>
          </cell>
          <cell r="AB52" t="str">
            <v>Contra Costa</v>
          </cell>
          <cell r="AC52">
            <v>94509</v>
          </cell>
          <cell r="AD52">
            <v>136</v>
          </cell>
          <cell r="AE52">
            <v>135</v>
          </cell>
          <cell r="AF52">
            <v>0</v>
          </cell>
          <cell r="AG52">
            <v>14</v>
          </cell>
          <cell r="AH52">
            <v>0</v>
          </cell>
          <cell r="AI52">
            <v>14</v>
          </cell>
          <cell r="AJ52">
            <v>107</v>
          </cell>
          <cell r="AK52">
            <v>0</v>
          </cell>
          <cell r="AL52">
            <v>0</v>
          </cell>
          <cell r="AM52">
            <v>0</v>
          </cell>
          <cell r="AN52">
            <v>0.55851851851851841</v>
          </cell>
          <cell r="AO52">
            <v>0.55851851851851841</v>
          </cell>
          <cell r="AP52">
            <v>496046.24139705882</v>
          </cell>
          <cell r="AQ52">
            <v>14</v>
          </cell>
          <cell r="AR52" t="str">
            <v>No</v>
          </cell>
          <cell r="AS52" t="str">
            <v>Yes</v>
          </cell>
          <cell r="AT52" t="str">
            <v>FRH Riverstone LLC (To Be Formed)</v>
          </cell>
          <cell r="AU52" t="str">
            <v>Paul Kudirka</v>
          </cell>
          <cell r="AV52" t="str">
            <v>Fairfield Residential Holdings LLC</v>
          </cell>
          <cell r="AW52" t="str">
            <v>RCC MGP LLC</v>
          </cell>
          <cell r="AX52" t="str">
            <v>Recinda Shafer</v>
          </cell>
          <cell r="AY52" t="str">
            <v>Riverside Charitable Corporation</v>
          </cell>
          <cell r="AZ52" t="str">
            <v>N/A</v>
          </cell>
          <cell r="BA52" t="str">
            <v>N/A</v>
          </cell>
          <cell r="BB52" t="str">
            <v>N/A</v>
          </cell>
          <cell r="BC52" t="str">
            <v>Fairfield Affordable Housing Fund Tranche XIII LLC</v>
          </cell>
          <cell r="BD52" t="str">
            <v>5355 Mira Sorrento Place, Suite 100</v>
          </cell>
          <cell r="BE52" t="str">
            <v>San Diego, CA 92121</v>
          </cell>
          <cell r="BF52" t="str">
            <v>Paul Kudirka</v>
          </cell>
          <cell r="BG52" t="str">
            <v>pkudirka@ffres.com</v>
          </cell>
          <cell r="BH52">
            <v>0.85</v>
          </cell>
          <cell r="BI52">
            <v>0</v>
          </cell>
          <cell r="BJ52" t="str">
            <v>Yes</v>
          </cell>
          <cell r="BK52" t="str">
            <v>No</v>
          </cell>
          <cell r="BL52" t="str">
            <v>No</v>
          </cell>
          <cell r="BM52" t="str">
            <v>Yes</v>
          </cell>
          <cell r="BN52" t="str">
            <v>No</v>
          </cell>
          <cell r="BO52">
            <v>20</v>
          </cell>
          <cell r="BP52">
            <v>0</v>
          </cell>
          <cell r="BQ52">
            <v>20</v>
          </cell>
          <cell r="BR52">
            <v>10</v>
          </cell>
          <cell r="BS52">
            <v>10</v>
          </cell>
          <cell r="BT52">
            <v>0</v>
          </cell>
          <cell r="BU52">
            <v>8</v>
          </cell>
          <cell r="BV52">
            <v>10</v>
          </cell>
          <cell r="BW52">
            <v>0</v>
          </cell>
          <cell r="BX52">
            <v>10</v>
          </cell>
          <cell r="BY52">
            <v>12</v>
          </cell>
          <cell r="BZ52">
            <v>10</v>
          </cell>
          <cell r="CA52" t="str">
            <v>City of Antioch</v>
          </cell>
          <cell r="CB52" t="str">
            <v>Teri House</v>
          </cell>
          <cell r="CC52" t="str">
            <v>CDBG/Housing Consultant</v>
          </cell>
          <cell r="CD52" t="str">
            <v>200 H Street, 2nd Floor</v>
          </cell>
          <cell r="CE52" t="str">
            <v>Antioch</v>
          </cell>
          <cell r="CF52">
            <v>94509</v>
          </cell>
          <cell r="CG52" t="str">
            <v>(TO BE FORMED) Fairfield Riverstone LP</v>
          </cell>
          <cell r="CH52" t="str">
            <v>5355 Mira Sorrento Place, Suite 100</v>
          </cell>
          <cell r="CI52" t="str">
            <v>San Diego</v>
          </cell>
          <cell r="CJ52" t="str">
            <v>CA</v>
          </cell>
          <cell r="CK52">
            <v>92121</v>
          </cell>
          <cell r="CL52" t="str">
            <v>Paul Kudirka</v>
          </cell>
          <cell r="CM52" t="str">
            <v>pkudirka@ffres.com</v>
          </cell>
          <cell r="CN52" t="str">
            <v>pkudirka@ffres.com</v>
          </cell>
          <cell r="CO52" t="str">
            <v>recinda@riversidecharitable.org</v>
          </cell>
          <cell r="CP52" t="str">
            <v>N/A</v>
          </cell>
          <cell r="CQ52" t="str">
            <v>mmcfadden@ffres.com</v>
          </cell>
          <cell r="CR52" t="str">
            <v>No</v>
          </cell>
        </row>
        <row r="53">
          <cell r="A53" t="str">
            <v>CA-23-633</v>
          </cell>
          <cell r="B53" t="str">
            <v xml:space="preserve">Mendocino at Talega I </v>
          </cell>
          <cell r="C53">
            <v>1508849.1</v>
          </cell>
          <cell r="D53">
            <v>0</v>
          </cell>
          <cell r="E53">
            <v>18883000</v>
          </cell>
          <cell r="F53">
            <v>97</v>
          </cell>
          <cell r="G53">
            <v>2.2007954164116539</v>
          </cell>
          <cell r="H53">
            <v>0</v>
          </cell>
          <cell r="I53" t="str">
            <v>Other Rehabilitation</v>
          </cell>
          <cell r="J53" t="str">
            <v>N/A</v>
          </cell>
          <cell r="K53" t="str">
            <v>N/A</v>
          </cell>
          <cell r="L53" t="str">
            <v>Coastal</v>
          </cell>
          <cell r="M53" t="str">
            <v>S</v>
          </cell>
          <cell r="N53" t="str">
            <v>California Municipal Finance Authority</v>
          </cell>
          <cell r="O53">
            <v>37114272</v>
          </cell>
          <cell r="P53">
            <v>2572500</v>
          </cell>
          <cell r="Q53">
            <v>131808</v>
          </cell>
          <cell r="R53" t="str">
            <v>40%/60%</v>
          </cell>
          <cell r="S53" t="str">
            <v>Acquisition &amp; Rehabilitation</v>
          </cell>
          <cell r="T53" t="str">
            <v>No</v>
          </cell>
          <cell r="U53" t="str">
            <v>Large Family</v>
          </cell>
          <cell r="V53">
            <v>0</v>
          </cell>
          <cell r="W53" t="str">
            <v>No</v>
          </cell>
          <cell r="X53" t="str">
            <v>Orange County</v>
          </cell>
          <cell r="Y53" t="str">
            <v>123 Calle Amistad</v>
          </cell>
          <cell r="Z53" t="str">
            <v>N/A</v>
          </cell>
          <cell r="AA53" t="str">
            <v xml:space="preserve">San Clemente </v>
          </cell>
          <cell r="AB53" t="str">
            <v>Orange</v>
          </cell>
          <cell r="AC53">
            <v>92673</v>
          </cell>
          <cell r="AD53">
            <v>124</v>
          </cell>
          <cell r="AE53">
            <v>123</v>
          </cell>
          <cell r="AF53">
            <v>0</v>
          </cell>
          <cell r="AG53">
            <v>0</v>
          </cell>
          <cell r="AH53">
            <v>52</v>
          </cell>
          <cell r="AI53">
            <v>23</v>
          </cell>
          <cell r="AJ53">
            <v>48</v>
          </cell>
          <cell r="AK53">
            <v>0</v>
          </cell>
          <cell r="AL53">
            <v>0</v>
          </cell>
          <cell r="AM53">
            <v>123</v>
          </cell>
          <cell r="AN53">
            <v>0.49674796747967476</v>
          </cell>
          <cell r="AO53">
            <v>0.42036460559162314</v>
          </cell>
          <cell r="AP53">
            <v>299308.6451612903</v>
          </cell>
          <cell r="AQ53">
            <v>12</v>
          </cell>
          <cell r="AR53" t="str">
            <v>Yes</v>
          </cell>
          <cell r="AS53" t="str">
            <v>No</v>
          </cell>
          <cell r="AT53" t="str">
            <v xml:space="preserve">JHC-Amistad LLC </v>
          </cell>
          <cell r="AU53" t="str">
            <v>Victoria Rodriguez</v>
          </cell>
          <cell r="AV53" t="str">
            <v xml:space="preserve">Jamboree Housing Corporation </v>
          </cell>
          <cell r="AW53" t="str">
            <v>N/A</v>
          </cell>
          <cell r="AX53" t="str">
            <v>N/A</v>
          </cell>
          <cell r="AY53" t="str">
            <v>N/A</v>
          </cell>
          <cell r="AZ53" t="str">
            <v>N/A</v>
          </cell>
          <cell r="BA53" t="str">
            <v>N/A</v>
          </cell>
          <cell r="BB53" t="str">
            <v>N/A</v>
          </cell>
          <cell r="BC53" t="str">
            <v>Jamboree Housing Corporation</v>
          </cell>
          <cell r="BD53" t="str">
            <v>17701 Cowan Avenue, Suite 200</v>
          </cell>
          <cell r="BE53" t="str">
            <v>Irvine, CA, 92614</v>
          </cell>
          <cell r="BF53" t="str">
            <v xml:space="preserve">Victoria Rodriguez </v>
          </cell>
          <cell r="BG53" t="str">
            <v xml:space="preserve">vrodriguez@jamboreehousing.com </v>
          </cell>
          <cell r="BH53">
            <v>0.89</v>
          </cell>
          <cell r="BI53">
            <v>0</v>
          </cell>
          <cell r="BJ53" t="str">
            <v>Yes</v>
          </cell>
          <cell r="BK53" t="str">
            <v>No</v>
          </cell>
          <cell r="BL53" t="str">
            <v>No</v>
          </cell>
          <cell r="BM53" t="str">
            <v>No</v>
          </cell>
          <cell r="BN53" t="str">
            <v>No</v>
          </cell>
          <cell r="BO53">
            <v>20</v>
          </cell>
          <cell r="BP53">
            <v>0</v>
          </cell>
          <cell r="BQ53">
            <v>19.999999999999996</v>
          </cell>
          <cell r="BR53">
            <v>10</v>
          </cell>
          <cell r="BS53">
            <v>10</v>
          </cell>
          <cell r="BT53">
            <v>0</v>
          </cell>
          <cell r="BU53">
            <v>0</v>
          </cell>
          <cell r="BV53">
            <v>10</v>
          </cell>
          <cell r="BW53">
            <v>0</v>
          </cell>
          <cell r="BX53">
            <v>10</v>
          </cell>
          <cell r="BY53">
            <v>12</v>
          </cell>
          <cell r="BZ53">
            <v>5</v>
          </cell>
          <cell r="CA53" t="str">
            <v>City of San Clemente</v>
          </cell>
          <cell r="CB53" t="str">
            <v xml:space="preserve">Andy Hall </v>
          </cell>
          <cell r="CC53" t="str">
            <v>City Manager</v>
          </cell>
          <cell r="CD53" t="str">
            <v xml:space="preserve">910 Calle Negocio </v>
          </cell>
          <cell r="CE53" t="str">
            <v>San Clemente</v>
          </cell>
          <cell r="CF53">
            <v>92673</v>
          </cell>
          <cell r="CG53" t="str">
            <v xml:space="preserve">Amistad Housing Partners I LP </v>
          </cell>
          <cell r="CH53" t="str">
            <v xml:space="preserve">17701 Cowan Avenue, Suite 200 </v>
          </cell>
          <cell r="CI53" t="str">
            <v>Irvine</v>
          </cell>
          <cell r="CJ53" t="str">
            <v>CA</v>
          </cell>
          <cell r="CK53">
            <v>92614</v>
          </cell>
          <cell r="CL53" t="str">
            <v xml:space="preserve">Victoria Rodriguez </v>
          </cell>
          <cell r="CM53" t="str">
            <v>vrodriguez@jamboreehousing.com</v>
          </cell>
          <cell r="CN53" t="str">
            <v>vrodriguez@jamboreehousing.com</v>
          </cell>
          <cell r="CO53" t="str">
            <v>N/A</v>
          </cell>
          <cell r="CP53" t="str">
            <v>N/A</v>
          </cell>
          <cell r="CQ53" t="str">
            <v>vrodriguez@jamboreehousing.com</v>
          </cell>
          <cell r="CR53" t="str">
            <v>No</v>
          </cell>
        </row>
        <row r="54">
          <cell r="A54" t="str">
            <v>CA-23-635</v>
          </cell>
          <cell r="B54" t="str">
            <v>Giant Road Apartments</v>
          </cell>
          <cell r="C54">
            <v>2277190</v>
          </cell>
          <cell r="D54">
            <v>0</v>
          </cell>
          <cell r="E54">
            <v>30502828</v>
          </cell>
          <cell r="F54">
            <v>109</v>
          </cell>
          <cell r="G54">
            <v>0.84069861676785296</v>
          </cell>
          <cell r="H54">
            <v>0</v>
          </cell>
          <cell r="I54" t="str">
            <v>Other Rehabilitation</v>
          </cell>
          <cell r="J54" t="str">
            <v>N/A</v>
          </cell>
          <cell r="K54" t="str">
            <v>N/A</v>
          </cell>
          <cell r="L54" t="str">
            <v>Bay Area</v>
          </cell>
          <cell r="M54" t="str">
            <v>S</v>
          </cell>
          <cell r="N54" t="str">
            <v>California Municipal Finance Authority</v>
          </cell>
          <cell r="O54">
            <v>61439840</v>
          </cell>
          <cell r="P54">
            <v>999000</v>
          </cell>
          <cell r="Q54">
            <v>109328</v>
          </cell>
          <cell r="R54" t="str">
            <v>40%/60%</v>
          </cell>
          <cell r="S54" t="str">
            <v>Acquisition &amp; Rehabilitation</v>
          </cell>
          <cell r="T54" t="str">
            <v>No</v>
          </cell>
          <cell r="U54" t="str">
            <v>Large Family</v>
          </cell>
          <cell r="V54">
            <v>0</v>
          </cell>
          <cell r="W54" t="str">
            <v>No</v>
          </cell>
          <cell r="X54" t="str">
            <v>East Bay Region: Alameda and Contra Costa Counties</v>
          </cell>
          <cell r="Y54" t="str">
            <v>2832 Giant Road</v>
          </cell>
          <cell r="Z54" t="str">
            <v>N/A</v>
          </cell>
          <cell r="AA54" t="str">
            <v>San Pablo</v>
          </cell>
          <cell r="AB54" t="str">
            <v>Contra Costa</v>
          </cell>
          <cell r="AC54">
            <v>94806</v>
          </cell>
          <cell r="AD54">
            <v>86</v>
          </cell>
          <cell r="AE54">
            <v>84</v>
          </cell>
          <cell r="AF54">
            <v>0</v>
          </cell>
          <cell r="AG54">
            <v>9</v>
          </cell>
          <cell r="AH54">
            <v>0</v>
          </cell>
          <cell r="AI54">
            <v>44</v>
          </cell>
          <cell r="AJ54">
            <v>31</v>
          </cell>
          <cell r="AK54">
            <v>0</v>
          </cell>
          <cell r="AL54">
            <v>0</v>
          </cell>
          <cell r="AM54">
            <v>0</v>
          </cell>
          <cell r="AN54">
            <v>0.51547619047619042</v>
          </cell>
          <cell r="AO54">
            <v>0.36506342983931289</v>
          </cell>
          <cell r="AP54">
            <v>714416.74418604653</v>
          </cell>
          <cell r="AQ54">
            <v>5</v>
          </cell>
          <cell r="AR54" t="str">
            <v>No</v>
          </cell>
          <cell r="AS54" t="str">
            <v>No</v>
          </cell>
          <cell r="AT54" t="str">
            <v>Giant Development II, LLC</v>
          </cell>
          <cell r="AU54" t="str">
            <v>Kuldeep Birdi</v>
          </cell>
          <cell r="AV54" t="str">
            <v>East Bay Asian Local Development Corporation</v>
          </cell>
          <cell r="AW54" t="str">
            <v>N/A</v>
          </cell>
          <cell r="AX54" t="str">
            <v>N/A</v>
          </cell>
          <cell r="AY54" t="str">
            <v>N/A</v>
          </cell>
          <cell r="AZ54" t="str">
            <v>N/A</v>
          </cell>
          <cell r="BA54" t="str">
            <v>N/A</v>
          </cell>
          <cell r="BB54" t="str">
            <v>N/A</v>
          </cell>
          <cell r="BC54" t="str">
            <v>East Bay Asian Local Development Corporation</v>
          </cell>
          <cell r="BD54" t="str">
            <v>1825 San Pablo Ave, Suite 200</v>
          </cell>
          <cell r="BE54" t="str">
            <v>Oakland, CA 94612</v>
          </cell>
          <cell r="BF54" t="str">
            <v>Kuldeep Birdi</v>
          </cell>
          <cell r="BG54" t="str">
            <v>kbirdi@ebaldc.org</v>
          </cell>
          <cell r="BH54">
            <v>0.96186703788441019</v>
          </cell>
          <cell r="BI54">
            <v>0</v>
          </cell>
          <cell r="BJ54" t="str">
            <v>Yes</v>
          </cell>
          <cell r="BK54" t="str">
            <v>No</v>
          </cell>
          <cell r="BL54" t="str">
            <v>No</v>
          </cell>
          <cell r="BM54" t="str">
            <v>Yes</v>
          </cell>
          <cell r="BN54" t="str">
            <v>No</v>
          </cell>
          <cell r="BO54">
            <v>20</v>
          </cell>
          <cell r="BP54">
            <v>0</v>
          </cell>
          <cell r="BQ54">
            <v>20</v>
          </cell>
          <cell r="BR54">
            <v>10</v>
          </cell>
          <cell r="BS54">
            <v>10</v>
          </cell>
          <cell r="BT54">
            <v>0</v>
          </cell>
          <cell r="BU54">
            <v>8</v>
          </cell>
          <cell r="BV54">
            <v>10</v>
          </cell>
          <cell r="BW54">
            <v>0</v>
          </cell>
          <cell r="BX54">
            <v>10</v>
          </cell>
          <cell r="BY54">
            <v>12</v>
          </cell>
          <cell r="BZ54">
            <v>9</v>
          </cell>
          <cell r="CA54" t="str">
            <v>City of San Pablo</v>
          </cell>
          <cell r="CB54" t="str">
            <v>Kelsey D. Worthy</v>
          </cell>
          <cell r="CC54" t="str">
            <v>City Manager</v>
          </cell>
          <cell r="CD54" t="str">
            <v>One Alvarado Square</v>
          </cell>
          <cell r="CE54" t="str">
            <v>San Pablo</v>
          </cell>
          <cell r="CF54">
            <v>94806</v>
          </cell>
          <cell r="CG54" t="str">
            <v>Giant Development II, LP</v>
          </cell>
          <cell r="CH54" t="str">
            <v>1825 San Pablo Ave., Ste. 200</v>
          </cell>
          <cell r="CI54" t="str">
            <v>Oakland</v>
          </cell>
          <cell r="CJ54" t="str">
            <v>CA</v>
          </cell>
          <cell r="CK54">
            <v>94612</v>
          </cell>
          <cell r="CL54" t="str">
            <v>Kuldeep Birdi</v>
          </cell>
          <cell r="CM54" t="str">
            <v>kbirdi@ebaldc.org</v>
          </cell>
          <cell r="CN54" t="str">
            <v>kbirdi@ebaldc.org</v>
          </cell>
          <cell r="CO54" t="str">
            <v>N/A</v>
          </cell>
          <cell r="CP54" t="str">
            <v>N/A</v>
          </cell>
          <cell r="CQ54" t="str">
            <v>kbirdi@ebaldc.org</v>
          </cell>
          <cell r="CR54" t="str">
            <v>No</v>
          </cell>
        </row>
        <row r="55">
          <cell r="A55" t="str">
            <v>CA-23-639</v>
          </cell>
          <cell r="B55" t="str">
            <v>Terry Manor Apartments</v>
          </cell>
          <cell r="C55">
            <v>3053096</v>
          </cell>
          <cell r="D55">
            <v>0</v>
          </cell>
          <cell r="E55">
            <v>40000000</v>
          </cell>
          <cell r="F55">
            <v>90</v>
          </cell>
          <cell r="G55">
            <v>1.2310965379730319</v>
          </cell>
          <cell r="H55">
            <v>0</v>
          </cell>
          <cell r="I55" t="str">
            <v>Other Rehabilitation</v>
          </cell>
          <cell r="J55" t="str">
            <v>N/A</v>
          </cell>
          <cell r="K55" t="str">
            <v>N/A</v>
          </cell>
          <cell r="L55" t="str">
            <v>City of Los Angeles</v>
          </cell>
          <cell r="M55" t="str">
            <v>S</v>
          </cell>
          <cell r="N55" t="str">
            <v>California Municipal Finance Authority</v>
          </cell>
          <cell r="O55">
            <v>80771685.214455843</v>
          </cell>
          <cell r="P55">
            <v>8135593</v>
          </cell>
          <cell r="Q55">
            <v>122517</v>
          </cell>
          <cell r="R55" t="str">
            <v>40%/60%</v>
          </cell>
          <cell r="S55" t="str">
            <v>Acquisition &amp; Rehabilitation</v>
          </cell>
          <cell r="T55" t="str">
            <v>No</v>
          </cell>
          <cell r="U55" t="str">
            <v>Seniors</v>
          </cell>
          <cell r="V55">
            <v>0</v>
          </cell>
          <cell r="W55" t="str">
            <v>No</v>
          </cell>
          <cell r="X55" t="str">
            <v>City of Los Angeles</v>
          </cell>
          <cell r="Y55" t="str">
            <v>3100 S. Vermont Ave</v>
          </cell>
          <cell r="Z55" t="str">
            <v>N/A</v>
          </cell>
          <cell r="AA55" t="str">
            <v>Los Angeles</v>
          </cell>
          <cell r="AB55" t="str">
            <v>Los Angeles</v>
          </cell>
          <cell r="AC55">
            <v>90007</v>
          </cell>
          <cell r="AD55">
            <v>170</v>
          </cell>
          <cell r="AE55">
            <v>168</v>
          </cell>
          <cell r="AF55">
            <v>0</v>
          </cell>
          <cell r="AG55">
            <v>84</v>
          </cell>
          <cell r="AH55">
            <v>0</v>
          </cell>
          <cell r="AI55">
            <v>0</v>
          </cell>
          <cell r="AJ55">
            <v>84</v>
          </cell>
          <cell r="AK55">
            <v>0</v>
          </cell>
          <cell r="AL55">
            <v>0</v>
          </cell>
          <cell r="AM55">
            <v>0</v>
          </cell>
          <cell r="AN55">
            <v>0.45</v>
          </cell>
          <cell r="AO55">
            <v>0.45008393115825301</v>
          </cell>
          <cell r="AP55">
            <v>475127.56008503435</v>
          </cell>
          <cell r="AQ55">
            <v>1</v>
          </cell>
          <cell r="AR55" t="str">
            <v>No</v>
          </cell>
          <cell r="AS55" t="str">
            <v>Yes</v>
          </cell>
          <cell r="AT55" t="str">
            <v>Rainbow - Terry, LLC</v>
          </cell>
          <cell r="AU55" t="str">
            <v>Flynann Janisse</v>
          </cell>
          <cell r="AV55" t="str">
            <v>Rainbow Housing Assistance Corp</v>
          </cell>
          <cell r="AW55" t="str">
            <v>Terry Manor Senior Housing AGP, LLC</v>
          </cell>
          <cell r="AX55" t="str">
            <v>Wes Larmore</v>
          </cell>
          <cell r="AY55" t="str">
            <v>Related Affordable</v>
          </cell>
          <cell r="AZ55" t="str">
            <v>N/A</v>
          </cell>
          <cell r="BA55" t="str">
            <v>N/A</v>
          </cell>
          <cell r="BB55" t="str">
            <v>N/A</v>
          </cell>
          <cell r="BC55" t="str">
            <v>TBF Developer LLC</v>
          </cell>
          <cell r="BD55" t="str">
            <v>1430 5th Street, Suite 101</v>
          </cell>
          <cell r="BE55" t="str">
            <v>Santa Monica, CA 90405</v>
          </cell>
          <cell r="BF55" t="str">
            <v>Wes Larmore</v>
          </cell>
          <cell r="BG55" t="str">
            <v>wlarmore@related.com</v>
          </cell>
          <cell r="BH55">
            <v>0.96</v>
          </cell>
          <cell r="BI55">
            <v>0</v>
          </cell>
          <cell r="BJ55" t="str">
            <v>Yes</v>
          </cell>
          <cell r="BK55" t="str">
            <v>No</v>
          </cell>
          <cell r="BL55" t="str">
            <v>No</v>
          </cell>
          <cell r="BM55" t="str">
            <v>No</v>
          </cell>
          <cell r="BN55" t="str">
            <v>No</v>
          </cell>
          <cell r="BO55">
            <v>0</v>
          </cell>
          <cell r="BP55">
            <v>0</v>
          </cell>
          <cell r="BQ55">
            <v>20</v>
          </cell>
          <cell r="BR55">
            <v>10</v>
          </cell>
          <cell r="BS55">
            <v>10</v>
          </cell>
          <cell r="BT55">
            <v>0</v>
          </cell>
          <cell r="BU55">
            <v>8</v>
          </cell>
          <cell r="BV55">
            <v>10</v>
          </cell>
          <cell r="BW55">
            <v>0</v>
          </cell>
          <cell r="BX55">
            <v>10</v>
          </cell>
          <cell r="BY55">
            <v>12</v>
          </cell>
          <cell r="BZ55">
            <v>10</v>
          </cell>
          <cell r="CA55" t="str">
            <v>City of Los Angeles</v>
          </cell>
          <cell r="CB55" t="str">
            <v>Timothy Elliott</v>
          </cell>
          <cell r="CC55" t="str">
            <v>Community Housing Program Manager</v>
          </cell>
          <cell r="CD55" t="str">
            <v>1200 W. 7th St., 8th Floor</v>
          </cell>
          <cell r="CE55" t="str">
            <v>Los Angeles</v>
          </cell>
          <cell r="CF55">
            <v>90017</v>
          </cell>
          <cell r="CG55" t="str">
            <v>Terry Manor Senior Housing AGP, LLC</v>
          </cell>
          <cell r="CH55" t="str">
            <v>1430 5th Street, Suite 101</v>
          </cell>
          <cell r="CI55" t="str">
            <v>Santa Monica</v>
          </cell>
          <cell r="CJ55" t="str">
            <v>CA</v>
          </cell>
          <cell r="CK55">
            <v>90405</v>
          </cell>
          <cell r="CL55" t="str">
            <v>Wes Larmore</v>
          </cell>
          <cell r="CM55" t="str">
            <v>wlarmore@related.com</v>
          </cell>
          <cell r="CN55" t="str">
            <v>Fjanisse@rainbowhousing.org</v>
          </cell>
          <cell r="CO55" t="str">
            <v>wlarmore@related.com</v>
          </cell>
          <cell r="CP55" t="str">
            <v>N/A</v>
          </cell>
          <cell r="CQ55" t="str">
            <v>wlarmore@related.com</v>
          </cell>
          <cell r="CR55" t="str">
            <v>No</v>
          </cell>
        </row>
        <row r="56">
          <cell r="A56" t="str">
            <v>CA-23-640</v>
          </cell>
          <cell r="B56" t="str">
            <v>Grisham Community Housing</v>
          </cell>
          <cell r="C56">
            <v>937180</v>
          </cell>
          <cell r="D56">
            <v>13804682</v>
          </cell>
          <cell r="E56">
            <v>13192000</v>
          </cell>
          <cell r="F56">
            <v>110</v>
          </cell>
          <cell r="G56">
            <v>1.27918</v>
          </cell>
          <cell r="H56">
            <v>0</v>
          </cell>
          <cell r="I56" t="str">
            <v>Other Rehabilitation</v>
          </cell>
          <cell r="J56" t="str">
            <v>N/A</v>
          </cell>
          <cell r="K56" t="str">
            <v>N/A</v>
          </cell>
          <cell r="L56" t="str">
            <v>Balance of Los Angeles County</v>
          </cell>
          <cell r="M56" t="str">
            <v>S</v>
          </cell>
          <cell r="N56" t="str">
            <v>California Municipal Finance Authority</v>
          </cell>
          <cell r="O56">
            <v>27122111</v>
          </cell>
          <cell r="P56">
            <v>700000</v>
          </cell>
          <cell r="Q56">
            <v>107348</v>
          </cell>
          <cell r="R56" t="str">
            <v>40%/60%</v>
          </cell>
          <cell r="S56" t="str">
            <v>Acquisition &amp; Rehabilitation</v>
          </cell>
          <cell r="T56" t="str">
            <v>No</v>
          </cell>
          <cell r="U56" t="str">
            <v>Large Family</v>
          </cell>
          <cell r="V56">
            <v>0</v>
          </cell>
          <cell r="W56" t="str">
            <v>No</v>
          </cell>
          <cell r="X56" t="str">
            <v>Balance of Los Angeles County</v>
          </cell>
          <cell r="Y56" t="str">
            <v xml:space="preserve">11 W. 49th Street </v>
          </cell>
          <cell r="Z56" t="str">
            <v>N/A</v>
          </cell>
          <cell r="AA56" t="str">
            <v>Long Beach</v>
          </cell>
          <cell r="AB56" t="str">
            <v>Los Angeles</v>
          </cell>
          <cell r="AC56">
            <v>90805</v>
          </cell>
          <cell r="AD56">
            <v>96</v>
          </cell>
          <cell r="AE56">
            <v>94</v>
          </cell>
          <cell r="AF56">
            <v>32</v>
          </cell>
          <cell r="AG56">
            <v>0</v>
          </cell>
          <cell r="AH56">
            <v>0</v>
          </cell>
          <cell r="AI56">
            <v>62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0.44893617021276599</v>
          </cell>
          <cell r="AO56">
            <v>0.3680023189739155</v>
          </cell>
          <cell r="AP56">
            <v>443299.63541666669</v>
          </cell>
          <cell r="AQ56">
            <v>24</v>
          </cell>
          <cell r="AR56" t="str">
            <v>No</v>
          </cell>
          <cell r="AS56" t="str">
            <v>No</v>
          </cell>
          <cell r="AT56" t="str">
            <v>Abode Communities</v>
          </cell>
          <cell r="AU56" t="str">
            <v>Lara Regus</v>
          </cell>
          <cell r="AV56" t="str">
            <v>N/A</v>
          </cell>
          <cell r="AW56" t="str">
            <v>N/A</v>
          </cell>
          <cell r="AX56" t="str">
            <v>N/A</v>
          </cell>
          <cell r="AY56" t="str">
            <v>N/A</v>
          </cell>
          <cell r="AZ56" t="str">
            <v>N/A</v>
          </cell>
          <cell r="BA56" t="str">
            <v>N/A</v>
          </cell>
          <cell r="BB56" t="str">
            <v>N/A</v>
          </cell>
          <cell r="BC56" t="str">
            <v>Abode Communities</v>
          </cell>
          <cell r="BD56" t="str">
            <v>1149 S. Hill Street, Ste 700</v>
          </cell>
          <cell r="BE56" t="str">
            <v>Los Angeles, CA 90015</v>
          </cell>
          <cell r="BF56" t="str">
            <v>Lara Regus</v>
          </cell>
          <cell r="BG56" t="str">
            <v>lregus@abodecommunities.org</v>
          </cell>
          <cell r="BH56">
            <v>0.89925900000000003</v>
          </cell>
          <cell r="BI56">
            <v>0.85</v>
          </cell>
          <cell r="BJ56" t="str">
            <v>Yes</v>
          </cell>
          <cell r="BK56" t="str">
            <v>Yes</v>
          </cell>
          <cell r="BL56" t="str">
            <v>No</v>
          </cell>
          <cell r="BM56" t="str">
            <v>No</v>
          </cell>
          <cell r="BN56" t="str">
            <v>Yes</v>
          </cell>
          <cell r="BO56">
            <v>20</v>
          </cell>
          <cell r="BP56">
            <v>0</v>
          </cell>
          <cell r="BQ56">
            <v>20</v>
          </cell>
          <cell r="BR56">
            <v>10</v>
          </cell>
          <cell r="BS56">
            <v>10</v>
          </cell>
          <cell r="BT56">
            <v>0</v>
          </cell>
          <cell r="BU56">
            <v>8</v>
          </cell>
          <cell r="BV56">
            <v>10</v>
          </cell>
          <cell r="BW56">
            <v>0</v>
          </cell>
          <cell r="BX56">
            <v>10</v>
          </cell>
          <cell r="BY56">
            <v>12</v>
          </cell>
          <cell r="BZ56">
            <v>10</v>
          </cell>
          <cell r="CA56" t="str">
            <v>City of Long Beach</v>
          </cell>
          <cell r="CB56" t="str">
            <v>Tom Modica</v>
          </cell>
          <cell r="CC56" t="str">
            <v>City Manager</v>
          </cell>
          <cell r="CD56" t="str">
            <v>333 W. Ocean Blvd. Third Floor</v>
          </cell>
          <cell r="CE56" t="str">
            <v>Long Beach</v>
          </cell>
          <cell r="CF56">
            <v>90802</v>
          </cell>
          <cell r="CG56" t="str">
            <v>Abode Communities</v>
          </cell>
          <cell r="CH56" t="str">
            <v>1149 S. Hill Street, Ste 700</v>
          </cell>
          <cell r="CI56" t="str">
            <v>Los Angeles</v>
          </cell>
          <cell r="CJ56" t="str">
            <v>CA</v>
          </cell>
          <cell r="CK56">
            <v>90015</v>
          </cell>
          <cell r="CL56" t="str">
            <v>Lara Regus</v>
          </cell>
          <cell r="CM56" t="str">
            <v>lregus@abodecommunities.org</v>
          </cell>
          <cell r="CN56" t="str">
            <v>lregus@abodecommunities.org</v>
          </cell>
          <cell r="CO56" t="str">
            <v>N/A</v>
          </cell>
          <cell r="CP56" t="str">
            <v>N/A</v>
          </cell>
          <cell r="CQ56" t="str">
            <v>lregus@abodecommunities.org</v>
          </cell>
          <cell r="CR56" t="str">
            <v>No</v>
          </cell>
        </row>
        <row r="57">
          <cell r="A57" t="str">
            <v>CA-23-645</v>
          </cell>
          <cell r="B57" t="str">
            <v xml:space="preserve">Villa Plumosa </v>
          </cell>
          <cell r="C57">
            <v>1640934</v>
          </cell>
          <cell r="D57">
            <v>0</v>
          </cell>
          <cell r="E57">
            <v>20609881</v>
          </cell>
          <cell r="F57">
            <v>110</v>
          </cell>
          <cell r="G57">
            <v>1.45959592041546</v>
          </cell>
          <cell r="H57">
            <v>0</v>
          </cell>
          <cell r="I57" t="str">
            <v>Other Rehabilitation</v>
          </cell>
          <cell r="J57" t="str">
            <v>N/A</v>
          </cell>
          <cell r="K57" t="str">
            <v>N/A</v>
          </cell>
          <cell r="L57" t="str">
            <v>Coastal</v>
          </cell>
          <cell r="M57" t="str">
            <v>S</v>
          </cell>
          <cell r="N57" t="str">
            <v>California Statewide Communities Development Authority</v>
          </cell>
          <cell r="O57">
            <v>40935554.133391015</v>
          </cell>
          <cell r="P57">
            <v>1273804</v>
          </cell>
          <cell r="Q57">
            <v>89844</v>
          </cell>
          <cell r="R57" t="str">
            <v>40%/60%</v>
          </cell>
          <cell r="S57" t="str">
            <v>Acquisition &amp; Rehabilitation</v>
          </cell>
          <cell r="T57" t="str">
            <v>No</v>
          </cell>
          <cell r="U57" t="str">
            <v>Large Family</v>
          </cell>
          <cell r="V57">
            <v>0</v>
          </cell>
          <cell r="W57" t="str">
            <v>No</v>
          </cell>
          <cell r="X57" t="str">
            <v>Orange County</v>
          </cell>
          <cell r="Y57" t="str">
            <v>4672 Plumosa Drive</v>
          </cell>
          <cell r="Z57" t="str">
            <v>N/A</v>
          </cell>
          <cell r="AA57" t="str">
            <v>Yorba Linda</v>
          </cell>
          <cell r="AB57" t="str">
            <v>Orange</v>
          </cell>
          <cell r="AC57">
            <v>92886</v>
          </cell>
          <cell r="AD57">
            <v>76</v>
          </cell>
          <cell r="AE57">
            <v>75</v>
          </cell>
          <cell r="AF57">
            <v>31</v>
          </cell>
          <cell r="AG57">
            <v>8</v>
          </cell>
          <cell r="AH57">
            <v>0</v>
          </cell>
          <cell r="AI57">
            <v>23</v>
          </cell>
          <cell r="AJ57">
            <v>13</v>
          </cell>
          <cell r="AK57">
            <v>0</v>
          </cell>
          <cell r="AL57">
            <v>0</v>
          </cell>
          <cell r="AM57">
            <v>0</v>
          </cell>
          <cell r="AN57">
            <v>0.47533333333333339</v>
          </cell>
          <cell r="AO57">
            <v>0.47531556536823849</v>
          </cell>
          <cell r="AP57">
            <v>538625.71228146076</v>
          </cell>
          <cell r="AQ57">
            <v>19</v>
          </cell>
          <cell r="AR57" t="str">
            <v>Yes</v>
          </cell>
          <cell r="AS57" t="str">
            <v>No</v>
          </cell>
          <cell r="AT57" t="str">
            <v>National Community Renaissance of California (NCRC)</v>
          </cell>
          <cell r="AU57" t="str">
            <v>Bobbie Barnett</v>
          </cell>
          <cell r="AV57" t="str">
            <v>N/A</v>
          </cell>
          <cell r="AW57" t="str">
            <v>N/A</v>
          </cell>
          <cell r="AX57" t="str">
            <v>N/A</v>
          </cell>
          <cell r="AY57" t="str">
            <v>N/A</v>
          </cell>
          <cell r="AZ57" t="str">
            <v>N/A</v>
          </cell>
          <cell r="BA57" t="str">
            <v>N/A</v>
          </cell>
          <cell r="BB57" t="str">
            <v>N/A</v>
          </cell>
          <cell r="BC57" t="str">
            <v>National Community Renaissance of California (NCRC)</v>
          </cell>
          <cell r="BD57" t="str">
            <v>9421 Haven Ave</v>
          </cell>
          <cell r="BE57" t="str">
            <v>Rancho Cucamonga, CA 91730</v>
          </cell>
          <cell r="BF57" t="str">
            <v>Michael Finn</v>
          </cell>
          <cell r="BG57" t="str">
            <v>mfinn@nationalcore.org</v>
          </cell>
          <cell r="BH57">
            <v>0.86991244011032742</v>
          </cell>
          <cell r="BI57">
            <v>0</v>
          </cell>
          <cell r="BJ57" t="str">
            <v>Yes</v>
          </cell>
          <cell r="BK57" t="str">
            <v>No</v>
          </cell>
          <cell r="BL57" t="str">
            <v>No</v>
          </cell>
          <cell r="BM57" t="str">
            <v>No</v>
          </cell>
          <cell r="BN57" t="str">
            <v>No</v>
          </cell>
          <cell r="BO57">
            <v>20</v>
          </cell>
          <cell r="BP57">
            <v>0</v>
          </cell>
          <cell r="BQ57">
            <v>20</v>
          </cell>
          <cell r="BR57">
            <v>10</v>
          </cell>
          <cell r="BS57">
            <v>10</v>
          </cell>
          <cell r="BT57">
            <v>0</v>
          </cell>
          <cell r="BU57">
            <v>8</v>
          </cell>
          <cell r="BV57">
            <v>10</v>
          </cell>
          <cell r="BW57">
            <v>0</v>
          </cell>
          <cell r="BX57">
            <v>10</v>
          </cell>
          <cell r="BY57">
            <v>12</v>
          </cell>
          <cell r="BZ57">
            <v>10</v>
          </cell>
          <cell r="CA57" t="str">
            <v>Orange County Community Services Department</v>
          </cell>
          <cell r="CB57" t="str">
            <v>Karen Roper</v>
          </cell>
          <cell r="CC57" t="str">
            <v>Director</v>
          </cell>
          <cell r="CD57" t="str">
            <v>1770 N Broadway</v>
          </cell>
          <cell r="CE57" t="str">
            <v>Santa Ana</v>
          </cell>
          <cell r="CF57">
            <v>92706</v>
          </cell>
          <cell r="CG57" t="str">
            <v>National Community Renaissance of California (NCRC)</v>
          </cell>
          <cell r="CH57" t="str">
            <v>9421 Haven Ave</v>
          </cell>
          <cell r="CI57" t="str">
            <v>Rancho Cucomonga</v>
          </cell>
          <cell r="CJ57" t="str">
            <v>CA</v>
          </cell>
          <cell r="CK57">
            <v>91730</v>
          </cell>
          <cell r="CL57" t="str">
            <v>Bobbie Barnett</v>
          </cell>
          <cell r="CM57" t="str">
            <v>bbarnett@nationalcore.org</v>
          </cell>
          <cell r="CN57" t="str">
            <v>bbarnett@nationalcore.org</v>
          </cell>
          <cell r="CO57" t="str">
            <v>N/A</v>
          </cell>
          <cell r="CP57" t="str">
            <v>N/A</v>
          </cell>
          <cell r="CQ57" t="str">
            <v>William@kingdomdevelopment.net</v>
          </cell>
          <cell r="CR57" t="str">
            <v>No</v>
          </cell>
        </row>
        <row r="58">
          <cell r="A58" t="str">
            <v>CA-23-646</v>
          </cell>
          <cell r="B58" t="str">
            <v>Citrus Grove</v>
          </cell>
          <cell r="C58">
            <v>2302531</v>
          </cell>
          <cell r="D58">
            <v>0</v>
          </cell>
          <cell r="E58">
            <v>32895715</v>
          </cell>
          <cell r="F58">
            <v>110</v>
          </cell>
          <cell r="G58">
            <v>1.2117417810595301</v>
          </cell>
          <cell r="H58">
            <v>0</v>
          </cell>
          <cell r="I58" t="str">
            <v>Other Rehabilitation</v>
          </cell>
          <cell r="J58" t="str">
            <v>N/A</v>
          </cell>
          <cell r="K58" t="str">
            <v>N/A</v>
          </cell>
          <cell r="L58" t="str">
            <v>Inland</v>
          </cell>
          <cell r="M58" t="str">
            <v>S</v>
          </cell>
          <cell r="N58" t="str">
            <v>California Statewide Communities Development Authority</v>
          </cell>
          <cell r="O58">
            <v>64326516.026714951</v>
          </cell>
          <cell r="P58">
            <v>5095210</v>
          </cell>
          <cell r="Q58">
            <v>148880</v>
          </cell>
          <cell r="R58" t="str">
            <v>40%/60%</v>
          </cell>
          <cell r="S58" t="str">
            <v>Acquisition &amp; Rehabilitation</v>
          </cell>
          <cell r="T58" t="str">
            <v>No</v>
          </cell>
          <cell r="U58" t="str">
            <v>Large Family</v>
          </cell>
          <cell r="V58">
            <v>0</v>
          </cell>
          <cell r="W58" t="str">
            <v>No</v>
          </cell>
          <cell r="X58" t="str">
            <v>Inland Empire Region: San Bernardino, Riverside, and Imperial Counties</v>
          </cell>
          <cell r="Y58" t="str">
            <v>1432 N Willow Avenue</v>
          </cell>
          <cell r="Z58" t="str">
            <v>N/A</v>
          </cell>
          <cell r="AA58" t="str">
            <v>Rialto</v>
          </cell>
          <cell r="AB58" t="str">
            <v>San Bernardino</v>
          </cell>
          <cell r="AC58">
            <v>92376</v>
          </cell>
          <cell r="AD58">
            <v>152</v>
          </cell>
          <cell r="AE58">
            <v>150</v>
          </cell>
          <cell r="AF58">
            <v>0</v>
          </cell>
          <cell r="AG58">
            <v>16</v>
          </cell>
          <cell r="AH58">
            <v>39</v>
          </cell>
          <cell r="AI58">
            <v>52</v>
          </cell>
          <cell r="AJ58">
            <v>43</v>
          </cell>
          <cell r="AK58">
            <v>0</v>
          </cell>
          <cell r="AL58">
            <v>0</v>
          </cell>
          <cell r="AM58">
            <v>0</v>
          </cell>
          <cell r="AN58">
            <v>0.48133333333333334</v>
          </cell>
          <cell r="AO58">
            <v>0.48147541198891419</v>
          </cell>
          <cell r="AP58">
            <v>423200.763333651</v>
          </cell>
          <cell r="AQ58">
            <v>37</v>
          </cell>
          <cell r="AR58" t="str">
            <v>No</v>
          </cell>
          <cell r="AS58" t="str">
            <v>No</v>
          </cell>
          <cell r="AT58" t="str">
            <v>National Community Renaissance of California (NCRC)</v>
          </cell>
          <cell r="AU58" t="str">
            <v>Bobbie Barnett</v>
          </cell>
          <cell r="AV58" t="str">
            <v>National Community Renaissance of California (NCRC)</v>
          </cell>
          <cell r="AW58" t="str">
            <v>N/A</v>
          </cell>
          <cell r="AX58" t="str">
            <v>N/A</v>
          </cell>
          <cell r="AY58" t="str">
            <v>N/A</v>
          </cell>
          <cell r="AZ58" t="str">
            <v>N/A</v>
          </cell>
          <cell r="BA58" t="str">
            <v>N/A</v>
          </cell>
          <cell r="BB58" t="str">
            <v>N/A</v>
          </cell>
          <cell r="BC58" t="str">
            <v>National Community Renaissance of California (NCRC)</v>
          </cell>
          <cell r="BD58" t="str">
            <v>9421 Haven Ave</v>
          </cell>
          <cell r="BE58" t="str">
            <v>Rancho Cucamonga, CA 91730</v>
          </cell>
          <cell r="BF58" t="str">
            <v>Michael Finn</v>
          </cell>
          <cell r="BG58" t="str">
            <v>mfinn@nationalcore.org</v>
          </cell>
          <cell r="BH58">
            <v>0.87991201855697054</v>
          </cell>
          <cell r="BI58">
            <v>0</v>
          </cell>
          <cell r="BJ58" t="str">
            <v>Yes</v>
          </cell>
          <cell r="BK58" t="str">
            <v>No</v>
          </cell>
          <cell r="BL58" t="str">
            <v>No</v>
          </cell>
          <cell r="BM58" t="str">
            <v>No</v>
          </cell>
          <cell r="BN58" t="str">
            <v>No</v>
          </cell>
          <cell r="BO58">
            <v>20</v>
          </cell>
          <cell r="BP58">
            <v>0</v>
          </cell>
          <cell r="BQ58">
            <v>20</v>
          </cell>
          <cell r="BR58">
            <v>10</v>
          </cell>
          <cell r="BS58">
            <v>10</v>
          </cell>
          <cell r="BT58">
            <v>0</v>
          </cell>
          <cell r="BU58">
            <v>8</v>
          </cell>
          <cell r="BV58">
            <v>10</v>
          </cell>
          <cell r="BW58">
            <v>0</v>
          </cell>
          <cell r="BX58">
            <v>10</v>
          </cell>
          <cell r="BY58">
            <v>12</v>
          </cell>
          <cell r="BZ58">
            <v>10</v>
          </cell>
          <cell r="CA58" t="str">
            <v>City of Rialto</v>
          </cell>
          <cell r="CB58" t="str">
            <v>Robb Steel</v>
          </cell>
          <cell r="CC58" t="str">
            <v>Redevelopment/Economic Dev. Director</v>
          </cell>
          <cell r="CD58" t="str">
            <v>131 S Riverside Ave</v>
          </cell>
          <cell r="CE58" t="str">
            <v xml:space="preserve">Rialto </v>
          </cell>
          <cell r="CF58">
            <v>92376</v>
          </cell>
          <cell r="CG58" t="str">
            <v>National Community Renaissance of California (NCRC)</v>
          </cell>
          <cell r="CH58" t="str">
            <v>9692 Haven Avenue Suite 100</v>
          </cell>
          <cell r="CI58" t="str">
            <v>Rancho Cucamonga</v>
          </cell>
          <cell r="CJ58" t="str">
            <v>CA</v>
          </cell>
          <cell r="CK58">
            <v>91730</v>
          </cell>
          <cell r="CL58" t="str">
            <v>Bobbie Barnett</v>
          </cell>
          <cell r="CM58" t="str">
            <v>bbarnett@nationalcore.org</v>
          </cell>
          <cell r="CN58" t="str">
            <v>bbarnett@nationalcore.org</v>
          </cell>
          <cell r="CO58" t="str">
            <v>N/A</v>
          </cell>
          <cell r="CP58" t="str">
            <v>N/A</v>
          </cell>
          <cell r="CQ58" t="str">
            <v>william@kingdomdevelopment.net</v>
          </cell>
          <cell r="CR58" t="str">
            <v>No</v>
          </cell>
        </row>
        <row r="59">
          <cell r="A59" t="str">
            <v>CA-23-650</v>
          </cell>
          <cell r="B59" t="str">
            <v xml:space="preserve">Playa Del Alameda Apartments </v>
          </cell>
          <cell r="C59">
            <v>1053058</v>
          </cell>
          <cell r="D59">
            <v>0</v>
          </cell>
          <cell r="E59">
            <v>14370000</v>
          </cell>
          <cell r="F59">
            <v>110</v>
          </cell>
          <cell r="G59">
            <v>1.24793</v>
          </cell>
          <cell r="H59">
            <v>0</v>
          </cell>
          <cell r="I59" t="str">
            <v>Other Rehabilitation</v>
          </cell>
          <cell r="J59" t="str">
            <v>N/A</v>
          </cell>
          <cell r="K59" t="str">
            <v>N/A</v>
          </cell>
          <cell r="L59" t="str">
            <v>Bay Area</v>
          </cell>
          <cell r="M59" t="str">
            <v>S</v>
          </cell>
          <cell r="N59" t="str">
            <v>California Housing Finance Agency</v>
          </cell>
          <cell r="O59">
            <v>28880089.442363773</v>
          </cell>
          <cell r="P59">
            <v>400000</v>
          </cell>
          <cell r="Q59">
            <v>50504</v>
          </cell>
          <cell r="R59" t="str">
            <v>40%/60%</v>
          </cell>
          <cell r="S59" t="str">
            <v>Acquisition &amp; Rehabilitation</v>
          </cell>
          <cell r="T59" t="str">
            <v>No</v>
          </cell>
          <cell r="U59" t="str">
            <v>Non-Targeted</v>
          </cell>
          <cell r="V59">
            <v>0</v>
          </cell>
          <cell r="W59" t="str">
            <v>No</v>
          </cell>
          <cell r="X59" t="str">
            <v>East Bay Region: Alameda and Contra Costa Counties</v>
          </cell>
          <cell r="Y59" t="str">
            <v>148 Crolls Garden Court, CA</v>
          </cell>
          <cell r="Z59" t="str">
            <v>N/A</v>
          </cell>
          <cell r="AA59" t="str">
            <v>Alameda</v>
          </cell>
          <cell r="AB59" t="str">
            <v>Alameda</v>
          </cell>
          <cell r="AC59">
            <v>94501</v>
          </cell>
          <cell r="AD59">
            <v>40</v>
          </cell>
          <cell r="AE59">
            <v>39</v>
          </cell>
          <cell r="AF59">
            <v>0</v>
          </cell>
          <cell r="AG59">
            <v>8</v>
          </cell>
          <cell r="AH59">
            <v>0</v>
          </cell>
          <cell r="AI59">
            <v>4</v>
          </cell>
          <cell r="AJ59">
            <v>27</v>
          </cell>
          <cell r="AK59">
            <v>0</v>
          </cell>
          <cell r="AL59">
            <v>0</v>
          </cell>
          <cell r="AM59">
            <v>0</v>
          </cell>
          <cell r="AN59">
            <v>0.52820512820512822</v>
          </cell>
          <cell r="AO59">
            <v>0.52813979225835705</v>
          </cell>
          <cell r="AP59">
            <v>722002.23605909431</v>
          </cell>
          <cell r="AQ59">
            <v>20</v>
          </cell>
          <cell r="AR59" t="str">
            <v>No</v>
          </cell>
          <cell r="AS59" t="str">
            <v>No</v>
          </cell>
          <cell r="AT59" t="str">
            <v xml:space="preserve">William Leach, Presdent of Kingdom Development, Inc. </v>
          </cell>
          <cell r="AU59" t="str">
            <v xml:space="preserve">William Leach </v>
          </cell>
          <cell r="AV59" t="str">
            <v>N/A</v>
          </cell>
          <cell r="AW59" t="str">
            <v xml:space="preserve">OAHS West Manager LLC </v>
          </cell>
          <cell r="AX59" t="str">
            <v xml:space="preserve">Jay Reinhard </v>
          </cell>
          <cell r="AY59" t="str">
            <v>Orbach Affordable Housing Solutions LLC.</v>
          </cell>
          <cell r="AZ59" t="str">
            <v>N/A</v>
          </cell>
          <cell r="BA59" t="str">
            <v>N/A</v>
          </cell>
          <cell r="BB59" t="str">
            <v>N/A</v>
          </cell>
          <cell r="BC59" t="str">
            <v>OAHS Playa Del Alameda LP</v>
          </cell>
          <cell r="BD59" t="str">
            <v xml:space="preserve">PO Box 1524 </v>
          </cell>
          <cell r="BE59" t="str">
            <v>Englewood Cliffs, NJ 07632</v>
          </cell>
          <cell r="BF59" t="str">
            <v>Jay Reinhard</v>
          </cell>
          <cell r="BG59" t="str">
            <v>jay@oahsaffordable.com</v>
          </cell>
          <cell r="BH59">
            <v>0.92801534422084708</v>
          </cell>
          <cell r="BI59">
            <v>0</v>
          </cell>
          <cell r="BJ59" t="str">
            <v>Yes</v>
          </cell>
          <cell r="BK59" t="str">
            <v>No</v>
          </cell>
          <cell r="BL59" t="str">
            <v>No</v>
          </cell>
          <cell r="BM59" t="str">
            <v>No</v>
          </cell>
          <cell r="BN59" t="str">
            <v>No</v>
          </cell>
          <cell r="BO59">
            <v>20</v>
          </cell>
          <cell r="BP59">
            <v>0</v>
          </cell>
          <cell r="BQ59">
            <v>20</v>
          </cell>
          <cell r="BR59">
            <v>10</v>
          </cell>
          <cell r="BS59">
            <v>10</v>
          </cell>
          <cell r="BT59">
            <v>0</v>
          </cell>
          <cell r="BU59">
            <v>8</v>
          </cell>
          <cell r="BV59">
            <v>10</v>
          </cell>
          <cell r="BW59">
            <v>0</v>
          </cell>
          <cell r="BX59">
            <v>10</v>
          </cell>
          <cell r="BY59">
            <v>12</v>
          </cell>
          <cell r="BZ59">
            <v>10</v>
          </cell>
          <cell r="CA59" t="str">
            <v>City of Alameda</v>
          </cell>
          <cell r="CB59" t="str">
            <v>Debbie Potter</v>
          </cell>
          <cell r="CC59" t="str">
            <v>City Manager</v>
          </cell>
          <cell r="CD59" t="str">
            <v xml:space="preserve">701 Atlantic Avenue </v>
          </cell>
          <cell r="CE59" t="str">
            <v>Alameda</v>
          </cell>
          <cell r="CF59">
            <v>94501</v>
          </cell>
          <cell r="CG59" t="str">
            <v xml:space="preserve">OAHS West Manager, LLC. </v>
          </cell>
          <cell r="CH59" t="str">
            <v>980 Sylvan Ave</v>
          </cell>
          <cell r="CI59" t="str">
            <v>Englewood Cliffs</v>
          </cell>
          <cell r="CJ59" t="str">
            <v>NJ</v>
          </cell>
          <cell r="CK59" t="str">
            <v>07632</v>
          </cell>
          <cell r="CL59" t="str">
            <v>Jay Reinhard</v>
          </cell>
          <cell r="CM59" t="str">
            <v>jay@oahsaffordable.com</v>
          </cell>
          <cell r="CN59" t="str">
            <v>william@kingdomdevelopment.net</v>
          </cell>
          <cell r="CO59" t="str">
            <v>jay@oahsaffordable.com</v>
          </cell>
          <cell r="CP59" t="str">
            <v>N/A</v>
          </cell>
          <cell r="CQ59" t="str">
            <v>william@kingdomdevelopment.net</v>
          </cell>
          <cell r="CR59" t="str">
            <v>Yes</v>
          </cell>
        </row>
        <row r="60">
          <cell r="A60" t="str">
            <v>CA-23-655</v>
          </cell>
          <cell r="B60" t="str">
            <v>Lassen Apartments</v>
          </cell>
          <cell r="C60">
            <v>2022962.9</v>
          </cell>
          <cell r="D60">
            <v>0</v>
          </cell>
          <cell r="E60">
            <v>26150000</v>
          </cell>
          <cell r="F60">
            <v>110</v>
          </cell>
          <cell r="G60">
            <v>1.5246409891267156</v>
          </cell>
          <cell r="H60">
            <v>0</v>
          </cell>
          <cell r="I60" t="str">
            <v>Other Rehabilitation</v>
          </cell>
          <cell r="J60" t="str">
            <v>N/A</v>
          </cell>
          <cell r="K60" t="str">
            <v>N/A</v>
          </cell>
          <cell r="L60" t="str">
            <v>Bay Area</v>
          </cell>
          <cell r="M60" t="str">
            <v>S</v>
          </cell>
          <cell r="N60" t="str">
            <v>California Housing Finance Agency</v>
          </cell>
          <cell r="O60">
            <v>51101288.549236171</v>
          </cell>
          <cell r="P60">
            <v>760000</v>
          </cell>
          <cell r="Q60">
            <v>50882</v>
          </cell>
          <cell r="R60" t="str">
            <v>40%/60%</v>
          </cell>
          <cell r="S60" t="str">
            <v>Acquisition &amp; Rehabilitation</v>
          </cell>
          <cell r="T60" t="str">
            <v>No</v>
          </cell>
          <cell r="U60" t="str">
            <v>Seniors</v>
          </cell>
          <cell r="V60">
            <v>0</v>
          </cell>
          <cell r="W60" t="str">
            <v>No</v>
          </cell>
          <cell r="X60" t="str">
            <v>San Francisco County</v>
          </cell>
          <cell r="Y60" t="str">
            <v>441 Ellis Street</v>
          </cell>
          <cell r="Z60" t="str">
            <v>N/A</v>
          </cell>
          <cell r="AA60" t="str">
            <v>San Francisco</v>
          </cell>
          <cell r="AB60" t="str">
            <v>San Francisco</v>
          </cell>
          <cell r="AC60">
            <v>94102</v>
          </cell>
          <cell r="AD60">
            <v>81</v>
          </cell>
          <cell r="AE60">
            <v>80</v>
          </cell>
          <cell r="AF60">
            <v>0</v>
          </cell>
          <cell r="AG60">
            <v>8</v>
          </cell>
          <cell r="AH60">
            <v>0</v>
          </cell>
          <cell r="AI60">
            <v>8</v>
          </cell>
          <cell r="AJ60">
            <v>64</v>
          </cell>
          <cell r="AK60">
            <v>0</v>
          </cell>
          <cell r="AL60">
            <v>0</v>
          </cell>
          <cell r="AM60">
            <v>0</v>
          </cell>
          <cell r="AN60">
            <v>0.56000000000000005</v>
          </cell>
          <cell r="AO60">
            <v>0.56004838672095114</v>
          </cell>
          <cell r="AP60">
            <v>630880.10554612556</v>
          </cell>
          <cell r="AQ60">
            <v>1</v>
          </cell>
          <cell r="AR60" t="str">
            <v>No</v>
          </cell>
          <cell r="AS60" t="str">
            <v>Yes</v>
          </cell>
          <cell r="AT60" t="str">
            <v>OAHS West Manager LLC</v>
          </cell>
          <cell r="AU60" t="str">
            <v>Jay Reinhard</v>
          </cell>
          <cell r="AV60" t="str">
            <v>N/A</v>
          </cell>
          <cell r="AW60" t="str">
            <v>Kingdom Development, Inc.</v>
          </cell>
          <cell r="AX60" t="str">
            <v>William Leach</v>
          </cell>
          <cell r="AY60" t="str">
            <v>N/A</v>
          </cell>
          <cell r="AZ60" t="str">
            <v>N/A</v>
          </cell>
          <cell r="BA60" t="str">
            <v>N/A</v>
          </cell>
          <cell r="BB60" t="str">
            <v>N/A</v>
          </cell>
          <cell r="BC60" t="str">
            <v>Orbach Affordable Housing Solutions</v>
          </cell>
          <cell r="BD60" t="str">
            <v>980 Sylvan Avenue</v>
          </cell>
          <cell r="BE60" t="str">
            <v>Englewood Cliffs, NJ 07632</v>
          </cell>
          <cell r="BF60" t="str">
            <v>Jay Reinhard</v>
          </cell>
          <cell r="BG60" t="str">
            <v>Jay@OAHSaffordable.com</v>
          </cell>
          <cell r="BH60">
            <v>0.92500000000000004</v>
          </cell>
          <cell r="BI60">
            <v>0</v>
          </cell>
          <cell r="BJ60" t="str">
            <v>Yes</v>
          </cell>
          <cell r="BK60" t="str">
            <v>No</v>
          </cell>
          <cell r="BL60" t="str">
            <v>No</v>
          </cell>
          <cell r="BM60" t="str">
            <v>No</v>
          </cell>
          <cell r="BN60" t="str">
            <v>No</v>
          </cell>
          <cell r="BO60">
            <v>20</v>
          </cell>
          <cell r="BP60">
            <v>0</v>
          </cell>
          <cell r="BQ60">
            <v>20</v>
          </cell>
          <cell r="BR60">
            <v>10</v>
          </cell>
          <cell r="BS60">
            <v>10</v>
          </cell>
          <cell r="BT60">
            <v>0</v>
          </cell>
          <cell r="BU60">
            <v>8</v>
          </cell>
          <cell r="BV60">
            <v>10</v>
          </cell>
          <cell r="BW60">
            <v>0</v>
          </cell>
          <cell r="BX60">
            <v>10</v>
          </cell>
          <cell r="BY60">
            <v>12</v>
          </cell>
          <cell r="BZ60">
            <v>10</v>
          </cell>
          <cell r="CA60" t="str">
            <v>San Francisco Mayors' office of housing</v>
          </cell>
          <cell r="CB60" t="str">
            <v>Kate Hatley</v>
          </cell>
          <cell r="CC60" t="str">
            <v>City Manager</v>
          </cell>
          <cell r="CD60" t="str">
            <v>1 South Van Ness Ave. 5th Floor</v>
          </cell>
          <cell r="CE60" t="str">
            <v>San Francisco</v>
          </cell>
          <cell r="CF60">
            <v>94103</v>
          </cell>
          <cell r="CG60" t="str">
            <v>OAHS West Manager LLC</v>
          </cell>
          <cell r="CH60" t="str">
            <v>980 Sylvan Avenue</v>
          </cell>
          <cell r="CI60" t="str">
            <v>Englewood Cliffs</v>
          </cell>
          <cell r="CJ60" t="str">
            <v>NJ</v>
          </cell>
          <cell r="CK60" t="str">
            <v>07632</v>
          </cell>
          <cell r="CL60" t="str">
            <v>Jay Reinhard</v>
          </cell>
          <cell r="CM60" t="str">
            <v>Jay@OAHSaffordable.com</v>
          </cell>
          <cell r="CN60" t="str">
            <v>Jay@OAHSaffordable.com</v>
          </cell>
          <cell r="CO60" t="str">
            <v>william@kingdomdevelopment.net</v>
          </cell>
          <cell r="CP60" t="str">
            <v>N/A</v>
          </cell>
          <cell r="CQ60" t="str">
            <v>william@kingdomdevelopment.net</v>
          </cell>
          <cell r="CR60" t="str">
            <v>No</v>
          </cell>
        </row>
        <row r="61">
          <cell r="A61" t="str">
            <v>CA-23-656</v>
          </cell>
          <cell r="B61" t="str">
            <v>Two Worlds Apartments</v>
          </cell>
          <cell r="C61">
            <v>1253150.3999999999</v>
          </cell>
          <cell r="D61">
            <v>0</v>
          </cell>
          <cell r="E61">
            <v>13660000</v>
          </cell>
          <cell r="F61">
            <v>90</v>
          </cell>
          <cell r="G61">
            <v>1.8344100000000001</v>
          </cell>
          <cell r="H61">
            <v>0</v>
          </cell>
          <cell r="I61" t="str">
            <v>Other Rehabilitation</v>
          </cell>
          <cell r="J61" t="str">
            <v>N/A</v>
          </cell>
          <cell r="K61" t="str">
            <v>N/A</v>
          </cell>
          <cell r="L61" t="str">
            <v>City of Los Angeles</v>
          </cell>
          <cell r="M61" t="str">
            <v>S</v>
          </cell>
          <cell r="N61" t="str">
            <v>California Statewide Communities Development Authority</v>
          </cell>
          <cell r="O61">
            <v>31882392</v>
          </cell>
          <cell r="P61">
            <v>1300000</v>
          </cell>
          <cell r="Q61">
            <v>53736</v>
          </cell>
          <cell r="R61" t="str">
            <v>40%/60%</v>
          </cell>
          <cell r="S61" t="str">
            <v>Acquisition &amp; Rehabilitation</v>
          </cell>
          <cell r="T61" t="str">
            <v>No</v>
          </cell>
          <cell r="U61" t="str">
            <v>Non-Targeted</v>
          </cell>
          <cell r="V61">
            <v>0</v>
          </cell>
          <cell r="W61" t="str">
            <v>No</v>
          </cell>
          <cell r="X61" t="str">
            <v>City of Los Angeles</v>
          </cell>
          <cell r="Y61" t="str">
            <v>809 W 23rd St., 1048 W 42nd Pl., 8640 Denver Ave., 4807 S Gramercy Pl., 2625 S Harvard Blvd., 1306 S Westlake Ave.</v>
          </cell>
          <cell r="Z61" t="str">
            <v>N/A</v>
          </cell>
          <cell r="AA61" t="str">
            <v>Los Angeles</v>
          </cell>
          <cell r="AB61" t="str">
            <v>Los Angeles</v>
          </cell>
          <cell r="AC61" t="str">
            <v xml:space="preserve">90007, 90037, 90044, 90062, 90018, 90006 </v>
          </cell>
          <cell r="AD61">
            <v>96</v>
          </cell>
          <cell r="AE61">
            <v>93</v>
          </cell>
          <cell r="AF61">
            <v>13</v>
          </cell>
          <cell r="AG61">
            <v>18</v>
          </cell>
          <cell r="AH61">
            <v>15</v>
          </cell>
          <cell r="AI61">
            <v>47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0.43817204301075263</v>
          </cell>
          <cell r="AO61">
            <v>0.4195611630436174</v>
          </cell>
          <cell r="AP61">
            <v>332108.25</v>
          </cell>
          <cell r="AQ61">
            <v>16</v>
          </cell>
          <cell r="AR61" t="str">
            <v>No</v>
          </cell>
          <cell r="AS61" t="str">
            <v>Yes</v>
          </cell>
          <cell r="AT61" t="str">
            <v>Two Worlds II Preservation Partners LLC</v>
          </cell>
          <cell r="AU61" t="str">
            <v>Charles Treatch</v>
          </cell>
          <cell r="AV61" t="str">
            <v>N/A</v>
          </cell>
          <cell r="AW61" t="str">
            <v>Cornucopia Services</v>
          </cell>
          <cell r="AX61" t="str">
            <v>Jacqueline Ramos</v>
          </cell>
          <cell r="AY61" t="str">
            <v>N/A</v>
          </cell>
          <cell r="AZ61" t="str">
            <v>N/A</v>
          </cell>
          <cell r="BA61" t="str">
            <v>N/A</v>
          </cell>
          <cell r="BB61" t="str">
            <v>N/A</v>
          </cell>
          <cell r="BC61" t="str">
            <v>Two Worlds Developer Limited Partnership</v>
          </cell>
          <cell r="BD61" t="str">
            <v>601 Cypress Ave Ste 302</v>
          </cell>
          <cell r="BE61" t="str">
            <v>Hermosa Beach CA 90254</v>
          </cell>
          <cell r="BF61" t="str">
            <v>Charles Treatch</v>
          </cell>
          <cell r="BG61" t="str">
            <v>chuck@preservationpartners.org</v>
          </cell>
          <cell r="BH61">
            <v>0.92</v>
          </cell>
          <cell r="BI61">
            <v>0</v>
          </cell>
          <cell r="BJ61" t="str">
            <v>Yes</v>
          </cell>
          <cell r="BK61" t="str">
            <v>No</v>
          </cell>
          <cell r="BL61" t="str">
            <v>No</v>
          </cell>
          <cell r="BM61" t="str">
            <v>No</v>
          </cell>
          <cell r="BN61" t="str">
            <v>No</v>
          </cell>
          <cell r="BO61">
            <v>0</v>
          </cell>
          <cell r="BP61">
            <v>0</v>
          </cell>
          <cell r="BQ61">
            <v>20</v>
          </cell>
          <cell r="BR61">
            <v>10</v>
          </cell>
          <cell r="BS61">
            <v>10</v>
          </cell>
          <cell r="BT61">
            <v>0</v>
          </cell>
          <cell r="BU61">
            <v>8</v>
          </cell>
          <cell r="BV61">
            <v>10</v>
          </cell>
          <cell r="BW61">
            <v>0</v>
          </cell>
          <cell r="BX61">
            <v>10</v>
          </cell>
          <cell r="BY61">
            <v>12</v>
          </cell>
          <cell r="BZ61">
            <v>10</v>
          </cell>
          <cell r="CA61" t="str">
            <v>City of Los Angeles</v>
          </cell>
          <cell r="CB61" t="str">
            <v>Timothy Elliott</v>
          </cell>
          <cell r="CC61" t="str">
            <v>Community Housing Program Manager</v>
          </cell>
          <cell r="CD61" t="str">
            <v>1200 W. 7th St., 8th Floor</v>
          </cell>
          <cell r="CE61" t="str">
            <v>Los Angeles</v>
          </cell>
          <cell r="CF61">
            <v>90017</v>
          </cell>
          <cell r="CG61" t="str">
            <v>Two Worlds II Preservation Limited Partnership</v>
          </cell>
          <cell r="CH61" t="str">
            <v>601 Cypress Ave Ste 302</v>
          </cell>
          <cell r="CI61" t="str">
            <v>Hermosa Beach</v>
          </cell>
          <cell r="CJ61" t="str">
            <v>CA</v>
          </cell>
          <cell r="CK61">
            <v>90254</v>
          </cell>
          <cell r="CL61" t="str">
            <v>Charles Treatch</v>
          </cell>
          <cell r="CM61" t="str">
            <v>chuck@preservationpartners.org</v>
          </cell>
          <cell r="CN61" t="str">
            <v>chuck@preservationpartners.org</v>
          </cell>
          <cell r="CO61" t="str">
            <v>jacky@cornucopiaservices.org</v>
          </cell>
          <cell r="CP61" t="str">
            <v>N/A</v>
          </cell>
          <cell r="CQ61" t="str">
            <v>lauren@preservationpartners.org</v>
          </cell>
          <cell r="CR61" t="str">
            <v>No</v>
          </cell>
        </row>
        <row r="62">
          <cell r="A62" t="str">
            <v>CA-23-657</v>
          </cell>
          <cell r="B62" t="str">
            <v>Second St Andrews Apartments</v>
          </cell>
          <cell r="C62">
            <v>1052423</v>
          </cell>
          <cell r="D62">
            <v>0</v>
          </cell>
          <cell r="E62">
            <v>12900000</v>
          </cell>
          <cell r="F62">
            <v>90</v>
          </cell>
          <cell r="G62">
            <v>1.4596199999999999</v>
          </cell>
          <cell r="H62">
            <v>0</v>
          </cell>
          <cell r="I62" t="str">
            <v>Other Rehabilitation</v>
          </cell>
          <cell r="J62" t="str">
            <v>N/A</v>
          </cell>
          <cell r="K62" t="str">
            <v>N/A</v>
          </cell>
          <cell r="L62" t="str">
            <v>City of Los Angeles</v>
          </cell>
          <cell r="M62" t="str">
            <v>S</v>
          </cell>
          <cell r="N62" t="str">
            <v>California Statewide Communities Development Authority</v>
          </cell>
          <cell r="O62">
            <v>26898987</v>
          </cell>
          <cell r="P62">
            <v>1370000</v>
          </cell>
          <cell r="Q62">
            <v>49024</v>
          </cell>
          <cell r="R62" t="str">
            <v>40%/60%</v>
          </cell>
          <cell r="S62" t="str">
            <v>Acquisition &amp; Rehabilitation</v>
          </cell>
          <cell r="T62" t="str">
            <v>No</v>
          </cell>
          <cell r="U62" t="str">
            <v>Non-Targeted</v>
          </cell>
          <cell r="V62">
            <v>0</v>
          </cell>
          <cell r="W62" t="str">
            <v>No</v>
          </cell>
          <cell r="X62" t="str">
            <v>City of Los Angeles</v>
          </cell>
          <cell r="Y62" t="str">
            <v>1511 S St Andrews Place and 1309 2nd Ave</v>
          </cell>
          <cell r="Z62" t="str">
            <v>N/A</v>
          </cell>
          <cell r="AA62" t="str">
            <v>Los Angeles</v>
          </cell>
          <cell r="AB62" t="str">
            <v>Los Angeles</v>
          </cell>
          <cell r="AC62">
            <v>90019</v>
          </cell>
          <cell r="AD62">
            <v>65</v>
          </cell>
          <cell r="AE62">
            <v>64</v>
          </cell>
          <cell r="AF62">
            <v>10</v>
          </cell>
          <cell r="AG62">
            <v>25</v>
          </cell>
          <cell r="AH62">
            <v>5</v>
          </cell>
          <cell r="AI62">
            <v>4</v>
          </cell>
          <cell r="AJ62">
            <v>20</v>
          </cell>
          <cell r="AK62">
            <v>0</v>
          </cell>
          <cell r="AL62">
            <v>0</v>
          </cell>
          <cell r="AM62">
            <v>0</v>
          </cell>
          <cell r="AN62">
            <v>0.4296875</v>
          </cell>
          <cell r="AO62">
            <v>0.42976670876865836</v>
          </cell>
          <cell r="AP62">
            <v>413830.56923076924</v>
          </cell>
          <cell r="AQ62">
            <v>2</v>
          </cell>
          <cell r="AR62" t="str">
            <v>Yes</v>
          </cell>
          <cell r="AS62" t="str">
            <v>Yes</v>
          </cell>
          <cell r="AT62" t="str">
            <v>Second St Andrews Preservation Partners LLC</v>
          </cell>
          <cell r="AU62" t="str">
            <v>Charles Treatch</v>
          </cell>
          <cell r="AV62" t="str">
            <v>N/A</v>
          </cell>
          <cell r="AW62" t="str">
            <v>Cornucopia Services</v>
          </cell>
          <cell r="AX62" t="str">
            <v>Jacqueline Ramos</v>
          </cell>
          <cell r="AY62" t="str">
            <v>N/A</v>
          </cell>
          <cell r="AZ62" t="str">
            <v>N/A</v>
          </cell>
          <cell r="BA62" t="str">
            <v>N/A</v>
          </cell>
          <cell r="BB62" t="str">
            <v>N/A</v>
          </cell>
          <cell r="BC62" t="str">
            <v>Second St Andrews Developer Limited Partnership</v>
          </cell>
          <cell r="BD62" t="str">
            <v>601 Cypress Ave Ste 302</v>
          </cell>
          <cell r="BE62" t="str">
            <v>Hermosa Beach CA 90254</v>
          </cell>
          <cell r="BF62" t="str">
            <v>Charles Treatch</v>
          </cell>
          <cell r="BG62" t="str">
            <v>chuck@preservationpartners.org</v>
          </cell>
          <cell r="BH62">
            <v>0.92</v>
          </cell>
          <cell r="BI62">
            <v>0</v>
          </cell>
          <cell r="BJ62" t="str">
            <v>Yes</v>
          </cell>
          <cell r="BK62" t="str">
            <v>No</v>
          </cell>
          <cell r="BL62" t="str">
            <v>No</v>
          </cell>
          <cell r="BM62" t="str">
            <v>No</v>
          </cell>
          <cell r="BN62" t="str">
            <v>No</v>
          </cell>
          <cell r="BO62">
            <v>0</v>
          </cell>
          <cell r="BP62">
            <v>0</v>
          </cell>
          <cell r="BQ62">
            <v>20</v>
          </cell>
          <cell r="BR62">
            <v>10</v>
          </cell>
          <cell r="BS62">
            <v>10</v>
          </cell>
          <cell r="BT62">
            <v>0</v>
          </cell>
          <cell r="BU62">
            <v>8</v>
          </cell>
          <cell r="BV62">
            <v>10</v>
          </cell>
          <cell r="BW62">
            <v>0</v>
          </cell>
          <cell r="BX62">
            <v>10</v>
          </cell>
          <cell r="BY62">
            <v>12</v>
          </cell>
          <cell r="BZ62">
            <v>10</v>
          </cell>
          <cell r="CA62" t="str">
            <v>City of Los Angeles</v>
          </cell>
          <cell r="CB62" t="str">
            <v>Timothy Elliott</v>
          </cell>
          <cell r="CC62" t="str">
            <v>Community Housing Program Manager</v>
          </cell>
          <cell r="CD62" t="str">
            <v>1200 W. 7th St., 8th Floor</v>
          </cell>
          <cell r="CE62" t="str">
            <v>Los Angeles</v>
          </cell>
          <cell r="CF62">
            <v>90017</v>
          </cell>
          <cell r="CG62" t="str">
            <v>Second St Andrews Preservation Limited Partnership</v>
          </cell>
          <cell r="CH62" t="str">
            <v>601 Cypress Ave Ste 302</v>
          </cell>
          <cell r="CI62" t="str">
            <v>Hermosa Beach</v>
          </cell>
          <cell r="CJ62" t="str">
            <v>CA</v>
          </cell>
          <cell r="CK62">
            <v>90254</v>
          </cell>
          <cell r="CL62" t="str">
            <v>Charles Treatch</v>
          </cell>
          <cell r="CM62" t="str">
            <v>chuck@preservationpartners.org</v>
          </cell>
          <cell r="CN62" t="str">
            <v>chuck@preservationpartners.org</v>
          </cell>
          <cell r="CO62" t="str">
            <v>jacky@cornucopiaservices.org</v>
          </cell>
          <cell r="CP62" t="str">
            <v>N/A</v>
          </cell>
          <cell r="CQ62" t="str">
            <v>lauren@preservationpartners.org</v>
          </cell>
          <cell r="CR62" t="str">
            <v>No</v>
          </cell>
        </row>
        <row r="63">
          <cell r="A63" t="str">
            <v>CA-23-658</v>
          </cell>
          <cell r="B63" t="str">
            <v>Oceanview Gardens Apartments</v>
          </cell>
          <cell r="C63">
            <v>1756089.9</v>
          </cell>
          <cell r="D63">
            <v>0</v>
          </cell>
          <cell r="E63">
            <v>24000000</v>
          </cell>
          <cell r="F63">
            <v>110</v>
          </cell>
          <cell r="G63">
            <v>1.1193958766204739</v>
          </cell>
          <cell r="H63">
            <v>0</v>
          </cell>
          <cell r="I63" t="str">
            <v>Other Rehabilitation</v>
          </cell>
          <cell r="J63" t="str">
            <v>N/A</v>
          </cell>
          <cell r="K63" t="str">
            <v>N/A</v>
          </cell>
          <cell r="L63" t="str">
            <v>Bay Area</v>
          </cell>
          <cell r="M63" t="str">
            <v>S</v>
          </cell>
          <cell r="N63" t="str">
            <v>California Housing Finance Agency</v>
          </cell>
          <cell r="O63">
            <v>47207781.211974002</v>
          </cell>
          <cell r="P63">
            <v>670000</v>
          </cell>
          <cell r="Q63">
            <v>50223</v>
          </cell>
          <cell r="R63" t="str">
            <v>40%/60% Average Income</v>
          </cell>
          <cell r="S63" t="str">
            <v>Acquisition &amp; Rehabilitation</v>
          </cell>
          <cell r="T63" t="str">
            <v>No</v>
          </cell>
          <cell r="U63" t="str">
            <v>Non-Targeted</v>
          </cell>
          <cell r="V63">
            <v>0</v>
          </cell>
          <cell r="W63" t="str">
            <v>No</v>
          </cell>
          <cell r="X63" t="str">
            <v>East Bay Region: Alameda and Contra Costa Counties</v>
          </cell>
          <cell r="Y63" t="str">
            <v>919 Hearst Ave; 1816 6th Street; 1721 5th Street</v>
          </cell>
          <cell r="Z63" t="str">
            <v>N/A</v>
          </cell>
          <cell r="AA63" t="str">
            <v>Berkeley</v>
          </cell>
          <cell r="AB63" t="str">
            <v>Alameda</v>
          </cell>
          <cell r="AC63">
            <v>94710</v>
          </cell>
          <cell r="AD63">
            <v>62</v>
          </cell>
          <cell r="AE63">
            <v>61</v>
          </cell>
          <cell r="AF63">
            <v>0</v>
          </cell>
          <cell r="AG63">
            <v>13</v>
          </cell>
          <cell r="AH63">
            <v>0</v>
          </cell>
          <cell r="AI63">
            <v>7</v>
          </cell>
          <cell r="AJ63">
            <v>41</v>
          </cell>
          <cell r="AK63">
            <v>0</v>
          </cell>
          <cell r="AL63">
            <v>0</v>
          </cell>
          <cell r="AM63">
            <v>0</v>
          </cell>
          <cell r="AN63">
            <v>0.52459016393442626</v>
          </cell>
          <cell r="AO63">
            <v>0.52461068461767635</v>
          </cell>
          <cell r="AP63">
            <v>761415.82599958067</v>
          </cell>
          <cell r="AQ63">
            <v>13</v>
          </cell>
          <cell r="AR63" t="str">
            <v>No</v>
          </cell>
          <cell r="AS63" t="str">
            <v>No</v>
          </cell>
          <cell r="AT63" t="str">
            <v>OAHS West Manager LLC</v>
          </cell>
          <cell r="AU63" t="str">
            <v>Jay Reinhard</v>
          </cell>
          <cell r="AV63" t="str">
            <v>Orbach Affordable Housing Solutions LLC</v>
          </cell>
          <cell r="AW63" t="str">
            <v>Kingdom Development, Inc.</v>
          </cell>
          <cell r="AX63" t="str">
            <v>William Leach</v>
          </cell>
          <cell r="AY63" t="str">
            <v>N/A</v>
          </cell>
          <cell r="AZ63" t="str">
            <v>N/A</v>
          </cell>
          <cell r="BA63" t="str">
            <v>N/A</v>
          </cell>
          <cell r="BB63" t="str">
            <v>N/A</v>
          </cell>
          <cell r="BC63" t="str">
            <v>Orbach Affordable Housing Solutions</v>
          </cell>
          <cell r="BD63" t="str">
            <v>980 Sylvan Avenue</v>
          </cell>
          <cell r="BE63" t="str">
            <v>Englewood Cliffs, NJ 07632</v>
          </cell>
          <cell r="BF63" t="str">
            <v>Jay Reinhard</v>
          </cell>
          <cell r="BG63" t="str">
            <v>jay@OAHSaffordable.com</v>
          </cell>
          <cell r="BH63">
            <v>0.92500000000000004</v>
          </cell>
          <cell r="BI63">
            <v>0</v>
          </cell>
          <cell r="BJ63" t="str">
            <v>Yes</v>
          </cell>
          <cell r="BK63" t="str">
            <v>No</v>
          </cell>
          <cell r="BL63" t="str">
            <v>No</v>
          </cell>
          <cell r="BM63" t="str">
            <v>No</v>
          </cell>
          <cell r="BN63" t="str">
            <v>Yes</v>
          </cell>
          <cell r="BO63">
            <v>20</v>
          </cell>
          <cell r="BP63">
            <v>0</v>
          </cell>
          <cell r="BQ63">
            <v>20</v>
          </cell>
          <cell r="BR63">
            <v>10</v>
          </cell>
          <cell r="BS63">
            <v>10</v>
          </cell>
          <cell r="BT63">
            <v>0</v>
          </cell>
          <cell r="BU63">
            <v>8</v>
          </cell>
          <cell r="BV63">
            <v>10</v>
          </cell>
          <cell r="BW63">
            <v>0</v>
          </cell>
          <cell r="BX63">
            <v>10</v>
          </cell>
          <cell r="BY63">
            <v>12</v>
          </cell>
          <cell r="BZ63">
            <v>10</v>
          </cell>
          <cell r="CA63" t="str">
            <v>City of Berkeley Housing</v>
          </cell>
          <cell r="CB63" t="str">
            <v>MS. Lourdes Chang</v>
          </cell>
          <cell r="CC63" t="str">
            <v>City Manager</v>
          </cell>
          <cell r="CD63" t="str">
            <v>2180 Milvia Street, 2nd Floor</v>
          </cell>
          <cell r="CE63" t="str">
            <v>Berkeley</v>
          </cell>
          <cell r="CF63">
            <v>94704</v>
          </cell>
          <cell r="CG63" t="str">
            <v>OAHS West Manager LLC</v>
          </cell>
          <cell r="CH63" t="str">
            <v>980 Sylvan Ave</v>
          </cell>
          <cell r="CI63" t="str">
            <v>Englewood Cliffs</v>
          </cell>
          <cell r="CJ63" t="str">
            <v>NJ</v>
          </cell>
          <cell r="CK63">
            <v>7632</v>
          </cell>
          <cell r="CL63" t="str">
            <v>Jay Reinhard</v>
          </cell>
          <cell r="CM63" t="str">
            <v>jay@OAHSaffordable.com</v>
          </cell>
          <cell r="CN63" t="str">
            <v>jay@OAHSaffordable.com</v>
          </cell>
          <cell r="CO63" t="str">
            <v>William@kingdomdevelopment.net</v>
          </cell>
          <cell r="CP63" t="str">
            <v>N/A</v>
          </cell>
          <cell r="CQ63" t="str">
            <v>William@kingdomdevelopment.net</v>
          </cell>
          <cell r="CR63" t="str">
            <v>No</v>
          </cell>
        </row>
        <row r="64">
          <cell r="A64" t="str">
            <v>CA-23-659</v>
          </cell>
          <cell r="B64" t="str">
            <v>Panorama View Apartments</v>
          </cell>
          <cell r="C64">
            <v>1269891</v>
          </cell>
          <cell r="D64">
            <v>0</v>
          </cell>
          <cell r="E64">
            <v>20000000</v>
          </cell>
          <cell r="F64">
            <v>90</v>
          </cell>
          <cell r="G64">
            <v>1.2504</v>
          </cell>
          <cell r="H64">
            <v>0</v>
          </cell>
          <cell r="I64" t="str">
            <v>Other Rehabilitation</v>
          </cell>
          <cell r="J64" t="str">
            <v>N/A</v>
          </cell>
          <cell r="K64" t="str">
            <v>N/A</v>
          </cell>
          <cell r="L64" t="str">
            <v>City of Los Angeles</v>
          </cell>
          <cell r="M64" t="str">
            <v>S</v>
          </cell>
          <cell r="N64" t="str">
            <v>California Statewide Communities Development Authority</v>
          </cell>
          <cell r="O64">
            <v>37907347</v>
          </cell>
          <cell r="P64">
            <v>2100000</v>
          </cell>
          <cell r="Q64">
            <v>55263</v>
          </cell>
          <cell r="R64" t="str">
            <v>40%/60%</v>
          </cell>
          <cell r="S64" t="str">
            <v>Acquisition &amp; Rehabilitation</v>
          </cell>
          <cell r="T64" t="str">
            <v>No</v>
          </cell>
          <cell r="U64" t="str">
            <v>Seniors</v>
          </cell>
          <cell r="V64">
            <v>0</v>
          </cell>
          <cell r="W64" t="str">
            <v>No</v>
          </cell>
          <cell r="X64" t="str">
            <v>City of Los Angeles</v>
          </cell>
          <cell r="Y64" t="str">
            <v>9222 Van Nuys Blvd.</v>
          </cell>
          <cell r="Z64" t="str">
            <v>N/A</v>
          </cell>
          <cell r="AA64" t="str">
            <v>Panorama City, Los Angeles</v>
          </cell>
          <cell r="AB64" t="str">
            <v>Los Angeles</v>
          </cell>
          <cell r="AC64">
            <v>91402</v>
          </cell>
          <cell r="AD64">
            <v>89</v>
          </cell>
          <cell r="AE64">
            <v>87</v>
          </cell>
          <cell r="AF64">
            <v>18</v>
          </cell>
          <cell r="AG64">
            <v>9</v>
          </cell>
          <cell r="AH64">
            <v>9</v>
          </cell>
          <cell r="AI64">
            <v>9</v>
          </cell>
          <cell r="AJ64">
            <v>42</v>
          </cell>
          <cell r="AK64">
            <v>0</v>
          </cell>
          <cell r="AL64">
            <v>0</v>
          </cell>
          <cell r="AM64">
            <v>0</v>
          </cell>
          <cell r="AN64">
            <v>0.49655172413793097</v>
          </cell>
          <cell r="AO64">
            <v>0.49668571734170563</v>
          </cell>
          <cell r="AP64">
            <v>425925.24719101121</v>
          </cell>
          <cell r="AQ64">
            <v>3</v>
          </cell>
          <cell r="AR64" t="str">
            <v>No</v>
          </cell>
          <cell r="AS64" t="str">
            <v>No</v>
          </cell>
          <cell r="AT64" t="str">
            <v>Panorama II Preservation Partners LLC</v>
          </cell>
          <cell r="AU64" t="str">
            <v>Charles Treatch</v>
          </cell>
          <cell r="AV64" t="str">
            <v>N/A</v>
          </cell>
          <cell r="AW64" t="str">
            <v>Cornucopia Services</v>
          </cell>
          <cell r="AX64" t="str">
            <v>Jacqueline Ramos</v>
          </cell>
          <cell r="AY64" t="str">
            <v>N/A</v>
          </cell>
          <cell r="AZ64" t="str">
            <v>N/A</v>
          </cell>
          <cell r="BA64" t="str">
            <v>N/A</v>
          </cell>
          <cell r="BB64" t="str">
            <v>N/A</v>
          </cell>
          <cell r="BC64" t="str">
            <v>Panorama II Developer Limited Partnership</v>
          </cell>
          <cell r="BD64" t="str">
            <v>601 Cypress Ave Ste 302</v>
          </cell>
          <cell r="BE64" t="str">
            <v>Hermosa Beach CA 90254</v>
          </cell>
          <cell r="BF64" t="str">
            <v>Charles Treatch</v>
          </cell>
          <cell r="BG64" t="str">
            <v>chuck@preservationpartners.org</v>
          </cell>
          <cell r="BH64">
            <v>0.92</v>
          </cell>
          <cell r="BI64">
            <v>0</v>
          </cell>
          <cell r="BJ64" t="str">
            <v>Yes</v>
          </cell>
          <cell r="BK64" t="str">
            <v>No</v>
          </cell>
          <cell r="BL64" t="str">
            <v>No</v>
          </cell>
          <cell r="BM64" t="str">
            <v>No</v>
          </cell>
          <cell r="BN64" t="str">
            <v>No</v>
          </cell>
          <cell r="BO64">
            <v>0</v>
          </cell>
          <cell r="BP64">
            <v>0</v>
          </cell>
          <cell r="BQ64">
            <v>20</v>
          </cell>
          <cell r="BR64">
            <v>10</v>
          </cell>
          <cell r="BS64">
            <v>10</v>
          </cell>
          <cell r="BT64">
            <v>0</v>
          </cell>
          <cell r="BU64">
            <v>8</v>
          </cell>
          <cell r="BV64">
            <v>10</v>
          </cell>
          <cell r="BW64">
            <v>0</v>
          </cell>
          <cell r="BX64">
            <v>10</v>
          </cell>
          <cell r="BY64">
            <v>12</v>
          </cell>
          <cell r="BZ64">
            <v>10</v>
          </cell>
          <cell r="CA64" t="str">
            <v>City of Los Angeles</v>
          </cell>
          <cell r="CB64" t="str">
            <v>Timothy Elliott</v>
          </cell>
          <cell r="CC64" t="str">
            <v>Community Housing Program Manager</v>
          </cell>
          <cell r="CD64" t="str">
            <v>1200 W. 7th St., 8th Floor</v>
          </cell>
          <cell r="CE64" t="str">
            <v>Los Angeles</v>
          </cell>
          <cell r="CF64">
            <v>90017</v>
          </cell>
          <cell r="CG64" t="str">
            <v>Panorama II Preservation Limited Partnership</v>
          </cell>
          <cell r="CH64" t="str">
            <v>601 Cypress Ave Ste 302</v>
          </cell>
          <cell r="CI64" t="str">
            <v>Hermosa Beach</v>
          </cell>
          <cell r="CJ64" t="str">
            <v>CA</v>
          </cell>
          <cell r="CK64">
            <v>90254</v>
          </cell>
          <cell r="CL64" t="str">
            <v>Charles Treatch</v>
          </cell>
          <cell r="CM64" t="str">
            <v>chuck@preservationpartners.org</v>
          </cell>
          <cell r="CN64" t="str">
            <v>chuck@preservationpartners.org</v>
          </cell>
          <cell r="CO64" t="str">
            <v>jacky@cornucopiaservices.org</v>
          </cell>
          <cell r="CP64" t="str">
            <v>N/A</v>
          </cell>
          <cell r="CQ64" t="str">
            <v>lauren@preservationpartners.org</v>
          </cell>
          <cell r="CR64" t="str">
            <v>No</v>
          </cell>
        </row>
        <row r="65">
          <cell r="A65" t="str">
            <v>CA-23-660</v>
          </cell>
          <cell r="B65" t="str">
            <v>All Hallows Apartments</v>
          </cell>
          <cell r="C65">
            <v>5705935.2000000002</v>
          </cell>
          <cell r="D65">
            <v>0</v>
          </cell>
          <cell r="E65">
            <v>73000000</v>
          </cell>
          <cell r="F65">
            <v>110</v>
          </cell>
          <cell r="G65">
            <v>1.5273025023223632</v>
          </cell>
          <cell r="H65">
            <v>0</v>
          </cell>
          <cell r="I65" t="str">
            <v>Other Rehabilitation</v>
          </cell>
          <cell r="J65" t="str">
            <v>N/A</v>
          </cell>
          <cell r="K65" t="str">
            <v>N/A</v>
          </cell>
          <cell r="L65" t="str">
            <v>Bay Area</v>
          </cell>
          <cell r="M65" t="str">
            <v>S</v>
          </cell>
          <cell r="N65" t="str">
            <v xml:space="preserve">California Housing Finance Agency </v>
          </cell>
          <cell r="O65">
            <v>144109570.96730226</v>
          </cell>
          <cell r="P65">
            <v>8428502</v>
          </cell>
          <cell r="Q65">
            <v>168110</v>
          </cell>
          <cell r="R65" t="str">
            <v>40%/60%</v>
          </cell>
          <cell r="S65" t="str">
            <v>Acquisition &amp; Rehabilitation</v>
          </cell>
          <cell r="T65" t="str">
            <v>No</v>
          </cell>
          <cell r="U65" t="str">
            <v>Large Family</v>
          </cell>
          <cell r="V65">
            <v>0</v>
          </cell>
          <cell r="W65" t="str">
            <v>No</v>
          </cell>
          <cell r="X65" t="str">
            <v>San Francisco County</v>
          </cell>
          <cell r="Y65" t="str">
            <v>65 Navy Road</v>
          </cell>
          <cell r="Z65" t="str">
            <v>N/A</v>
          </cell>
          <cell r="AA65" t="str">
            <v>San Francisco</v>
          </cell>
          <cell r="AB65" t="str">
            <v>San Francisco</v>
          </cell>
          <cell r="AC65">
            <v>94124</v>
          </cell>
          <cell r="AD65">
            <v>157</v>
          </cell>
          <cell r="AE65">
            <v>156</v>
          </cell>
          <cell r="AF65">
            <v>0</v>
          </cell>
          <cell r="AG65">
            <v>80</v>
          </cell>
          <cell r="AH65">
            <v>0</v>
          </cell>
          <cell r="AI65">
            <v>0</v>
          </cell>
          <cell r="AJ65">
            <v>76</v>
          </cell>
          <cell r="AK65">
            <v>0</v>
          </cell>
          <cell r="AL65">
            <v>0</v>
          </cell>
          <cell r="AM65">
            <v>0</v>
          </cell>
          <cell r="AN65">
            <v>0.44615384615384612</v>
          </cell>
          <cell r="AO65">
            <v>0.4460382869460483</v>
          </cell>
          <cell r="AP65">
            <v>917895.3564796322</v>
          </cell>
          <cell r="AQ65">
            <v>35</v>
          </cell>
          <cell r="AR65" t="str">
            <v>No</v>
          </cell>
          <cell r="AS65" t="str">
            <v>Yes</v>
          </cell>
          <cell r="AT65" t="str">
            <v>San Francisco Housing Development Corporation</v>
          </cell>
          <cell r="AU65" t="str">
            <v>David J. Sobel</v>
          </cell>
          <cell r="AV65" t="str">
            <v>N/A</v>
          </cell>
          <cell r="AW65" t="str">
            <v>AH Housing Preservation Admin GP, LLC</v>
          </cell>
          <cell r="AX65" t="str">
            <v>Wes Larmore</v>
          </cell>
          <cell r="AY65" t="str">
            <v>Related Affordable</v>
          </cell>
          <cell r="AZ65" t="str">
            <v>N/A</v>
          </cell>
          <cell r="BA65" t="str">
            <v>N/A</v>
          </cell>
          <cell r="BB65" t="str">
            <v>N/A</v>
          </cell>
          <cell r="BC65" t="str">
            <v>AH Housing Preservation Developer, LLC</v>
          </cell>
          <cell r="BD65" t="str">
            <v>1430 5th Street Suite 101</v>
          </cell>
          <cell r="BE65" t="str">
            <v>Santa Monica, CA 90401</v>
          </cell>
          <cell r="BF65" t="str">
            <v>Wes Larmore</v>
          </cell>
          <cell r="BG65" t="str">
            <v>wlarmore@related.com</v>
          </cell>
          <cell r="BH65">
            <v>0.98</v>
          </cell>
          <cell r="BI65">
            <v>0</v>
          </cell>
          <cell r="BJ65" t="str">
            <v>Yes</v>
          </cell>
          <cell r="BK65" t="str">
            <v>No</v>
          </cell>
          <cell r="BL65" t="str">
            <v>No</v>
          </cell>
          <cell r="BM65" t="str">
            <v>Yes</v>
          </cell>
          <cell r="BN65" t="str">
            <v>No</v>
          </cell>
          <cell r="BO65">
            <v>20</v>
          </cell>
          <cell r="BP65">
            <v>0</v>
          </cell>
          <cell r="BQ65">
            <v>20</v>
          </cell>
          <cell r="BR65">
            <v>10</v>
          </cell>
          <cell r="BS65">
            <v>10</v>
          </cell>
          <cell r="BT65">
            <v>0</v>
          </cell>
          <cell r="BU65">
            <v>8</v>
          </cell>
          <cell r="BV65">
            <v>10</v>
          </cell>
          <cell r="BW65">
            <v>0</v>
          </cell>
          <cell r="BX65">
            <v>10</v>
          </cell>
          <cell r="BY65">
            <v>12</v>
          </cell>
          <cell r="BZ65">
            <v>10</v>
          </cell>
          <cell r="CA65" t="str">
            <v>City of San Francisco</v>
          </cell>
          <cell r="CB65" t="str">
            <v>Kate Hartley</v>
          </cell>
          <cell r="CC65" t="str">
            <v>City Manager</v>
          </cell>
          <cell r="CD65" t="str">
            <v>1 South Van Ness Ave. 5th Floor</v>
          </cell>
          <cell r="CE65" t="str">
            <v>San Francisco</v>
          </cell>
          <cell r="CF65">
            <v>94103</v>
          </cell>
          <cell r="CG65" t="str">
            <v>AH Housing Preservation, LP</v>
          </cell>
          <cell r="CH65" t="str">
            <v>1430 5th Street Suite 101</v>
          </cell>
          <cell r="CI65" t="str">
            <v>Santa Monica</v>
          </cell>
          <cell r="CJ65" t="str">
            <v>CA</v>
          </cell>
          <cell r="CK65">
            <v>90401</v>
          </cell>
          <cell r="CL65" t="str">
            <v>Wes Larmore</v>
          </cell>
          <cell r="CM65" t="str">
            <v>wlarmore@related.com</v>
          </cell>
          <cell r="CN65" t="str">
            <v>info@sfhdc.org</v>
          </cell>
          <cell r="CO65" t="str">
            <v>wlarmore@related.com</v>
          </cell>
          <cell r="CP65" t="str">
            <v>N/A</v>
          </cell>
          <cell r="CQ65" t="str">
            <v>wlarmore@related.com</v>
          </cell>
          <cell r="CR65" t="str">
            <v>No</v>
          </cell>
        </row>
        <row r="66">
          <cell r="A66" t="str">
            <v>CA-23-661</v>
          </cell>
          <cell r="B66" t="str">
            <v>Bayview Apartments</v>
          </cell>
          <cell r="C66">
            <v>4524406.2</v>
          </cell>
          <cell r="D66">
            <v>0</v>
          </cell>
          <cell r="E66">
            <v>57000000</v>
          </cell>
          <cell r="F66">
            <v>110</v>
          </cell>
          <cell r="G66">
            <v>1.6479222349048332</v>
          </cell>
          <cell r="H66">
            <v>0</v>
          </cell>
          <cell r="I66" t="str">
            <v>Other Rehabilitation</v>
          </cell>
          <cell r="J66" t="str">
            <v>N/A</v>
          </cell>
          <cell r="K66" t="str">
            <v>N/A</v>
          </cell>
          <cell r="L66" t="str">
            <v>Bay Area</v>
          </cell>
          <cell r="M66" t="str">
            <v>S</v>
          </cell>
          <cell r="N66" t="str">
            <v xml:space="preserve">California Housing Finance Agency </v>
          </cell>
          <cell r="O66">
            <v>113149547.78704357</v>
          </cell>
          <cell r="P66">
            <v>6758305</v>
          </cell>
          <cell r="Q66">
            <v>109296</v>
          </cell>
          <cell r="R66" t="str">
            <v>40%/60%</v>
          </cell>
          <cell r="S66" t="str">
            <v>Acquisition &amp; Rehabilitation</v>
          </cell>
          <cell r="T66" t="str">
            <v>No</v>
          </cell>
          <cell r="U66" t="str">
            <v>Large Family</v>
          </cell>
          <cell r="V66">
            <v>0</v>
          </cell>
          <cell r="W66" t="str">
            <v>No</v>
          </cell>
          <cell r="X66" t="str">
            <v>San Francisco County</v>
          </cell>
          <cell r="Y66" t="str">
            <v>5 Commer Court</v>
          </cell>
          <cell r="Z66" t="str">
            <v>N/A</v>
          </cell>
          <cell r="AA66" t="str">
            <v>San Francisco</v>
          </cell>
          <cell r="AB66" t="str">
            <v>San Francisco</v>
          </cell>
          <cell r="AC66">
            <v>94124</v>
          </cell>
          <cell r="AD66">
            <v>146</v>
          </cell>
          <cell r="AE66">
            <v>144</v>
          </cell>
          <cell r="AF66">
            <v>0</v>
          </cell>
          <cell r="AG66">
            <v>72</v>
          </cell>
          <cell r="AH66">
            <v>0</v>
          </cell>
          <cell r="AI66">
            <v>0</v>
          </cell>
          <cell r="AJ66">
            <v>72</v>
          </cell>
          <cell r="AK66">
            <v>0</v>
          </cell>
          <cell r="AL66">
            <v>0</v>
          </cell>
          <cell r="AM66">
            <v>0</v>
          </cell>
          <cell r="AN66">
            <v>0.4499999999999999</v>
          </cell>
          <cell r="AO66">
            <v>0.44988475542118095</v>
          </cell>
          <cell r="AP66">
            <v>774996.90265098342</v>
          </cell>
          <cell r="AQ66">
            <v>17</v>
          </cell>
          <cell r="AR66" t="str">
            <v>No</v>
          </cell>
          <cell r="AS66" t="str">
            <v>Yes</v>
          </cell>
          <cell r="AT66" t="str">
            <v>San Francisco Housing Development Corporation</v>
          </cell>
          <cell r="AU66" t="str">
            <v>David J. Sobel</v>
          </cell>
          <cell r="AV66" t="str">
            <v>N/A</v>
          </cell>
          <cell r="AW66" t="str">
            <v>BV Housing Preservation Admin GP, LLC</v>
          </cell>
          <cell r="AX66" t="str">
            <v>Wes Larmore</v>
          </cell>
          <cell r="AY66" t="str">
            <v>Related Affordable</v>
          </cell>
          <cell r="AZ66" t="str">
            <v>N/A</v>
          </cell>
          <cell r="BA66" t="str">
            <v>N/A</v>
          </cell>
          <cell r="BB66" t="str">
            <v>N/A</v>
          </cell>
          <cell r="BC66" t="str">
            <v>BV Housing Preservation Developer, LLC</v>
          </cell>
          <cell r="BD66" t="str">
            <v>1430 5th Street, Suite 101</v>
          </cell>
          <cell r="BE66" t="str">
            <v>Santa Monica, CA 90401</v>
          </cell>
          <cell r="BF66" t="str">
            <v>Wes Larmore</v>
          </cell>
          <cell r="BG66" t="str">
            <v>wlarmore@related.com</v>
          </cell>
          <cell r="BH66">
            <v>0.98</v>
          </cell>
          <cell r="BI66">
            <v>0</v>
          </cell>
          <cell r="BJ66" t="str">
            <v>Yes</v>
          </cell>
          <cell r="BK66" t="str">
            <v>No</v>
          </cell>
          <cell r="BL66" t="str">
            <v>No</v>
          </cell>
          <cell r="BM66" t="str">
            <v>Yes</v>
          </cell>
          <cell r="BN66" t="str">
            <v>No</v>
          </cell>
          <cell r="BO66">
            <v>20</v>
          </cell>
          <cell r="BP66">
            <v>0</v>
          </cell>
          <cell r="BQ66">
            <v>20</v>
          </cell>
          <cell r="BR66">
            <v>10</v>
          </cell>
          <cell r="BS66">
            <v>10</v>
          </cell>
          <cell r="BT66">
            <v>0</v>
          </cell>
          <cell r="BU66">
            <v>8</v>
          </cell>
          <cell r="BV66">
            <v>10</v>
          </cell>
          <cell r="BW66">
            <v>0</v>
          </cell>
          <cell r="BX66">
            <v>10</v>
          </cell>
          <cell r="BY66">
            <v>12</v>
          </cell>
          <cell r="BZ66">
            <v>10</v>
          </cell>
          <cell r="CA66" t="str">
            <v>City of San Francisco</v>
          </cell>
          <cell r="CB66" t="str">
            <v>Kate Hartley</v>
          </cell>
          <cell r="CC66" t="str">
            <v>City Manager</v>
          </cell>
          <cell r="CD66" t="str">
            <v>1 South Van Ness Ave. 5th Floor</v>
          </cell>
          <cell r="CE66" t="str">
            <v>San Francisco</v>
          </cell>
          <cell r="CF66">
            <v>94103</v>
          </cell>
          <cell r="CG66" t="str">
            <v>BV Housing Preservation, LP</v>
          </cell>
          <cell r="CH66" t="str">
            <v>1430 5th Street, Suite 101</v>
          </cell>
          <cell r="CI66" t="str">
            <v>Santa Monica</v>
          </cell>
          <cell r="CJ66" t="str">
            <v>CA</v>
          </cell>
          <cell r="CK66">
            <v>90401</v>
          </cell>
          <cell r="CL66" t="str">
            <v>Wes Larmore</v>
          </cell>
          <cell r="CM66" t="str">
            <v>wlarmore@related.com</v>
          </cell>
          <cell r="CN66" t="str">
            <v>info@sfhdc.org</v>
          </cell>
          <cell r="CO66" t="str">
            <v>wlarmore@related.com</v>
          </cell>
          <cell r="CP66" t="str">
            <v>N/A</v>
          </cell>
          <cell r="CQ66" t="str">
            <v>wlarmore@related.com</v>
          </cell>
          <cell r="CR66" t="str">
            <v>No</v>
          </cell>
        </row>
        <row r="67">
          <cell r="A67" t="str">
            <v>CA-23-662</v>
          </cell>
          <cell r="B67" t="str">
            <v>La Salle Apartments</v>
          </cell>
          <cell r="C67">
            <v>5077618.2</v>
          </cell>
          <cell r="D67">
            <v>0</v>
          </cell>
          <cell r="E67">
            <v>63500000</v>
          </cell>
          <cell r="F67">
            <v>110</v>
          </cell>
          <cell r="G67">
            <v>1.5663504804038131</v>
          </cell>
          <cell r="H67">
            <v>0</v>
          </cell>
          <cell r="I67" t="str">
            <v>Other Rehabilitation</v>
          </cell>
          <cell r="J67" t="str">
            <v>N/A</v>
          </cell>
          <cell r="K67" t="str">
            <v>N/A</v>
          </cell>
          <cell r="L67" t="str">
            <v>Bay Area</v>
          </cell>
          <cell r="M67" t="str">
            <v>S</v>
          </cell>
          <cell r="N67" t="str">
            <v xml:space="preserve">California Housing Finance Agency </v>
          </cell>
          <cell r="O67">
            <v>127672997.08019939</v>
          </cell>
          <cell r="P67">
            <v>7678572</v>
          </cell>
          <cell r="Q67">
            <v>154998</v>
          </cell>
          <cell r="R67" t="str">
            <v>40%/60%</v>
          </cell>
          <cell r="S67" t="str">
            <v>Acquisition &amp; Rehabilitation</v>
          </cell>
          <cell r="T67" t="str">
            <v>No</v>
          </cell>
          <cell r="U67" t="str">
            <v>Large Family</v>
          </cell>
          <cell r="V67">
            <v>0</v>
          </cell>
          <cell r="W67" t="str">
            <v>No</v>
          </cell>
          <cell r="X67" t="str">
            <v>San Francisco County</v>
          </cell>
          <cell r="Y67" t="str">
            <v>30 Whitefield Ct</v>
          </cell>
          <cell r="Z67" t="str">
            <v>N/A</v>
          </cell>
          <cell r="AA67" t="str">
            <v>San Francisco</v>
          </cell>
          <cell r="AB67" t="str">
            <v>San Francisco</v>
          </cell>
          <cell r="AC67">
            <v>94124</v>
          </cell>
          <cell r="AD67">
            <v>145</v>
          </cell>
          <cell r="AE67">
            <v>142</v>
          </cell>
          <cell r="AF67">
            <v>2</v>
          </cell>
          <cell r="AG67">
            <v>70</v>
          </cell>
          <cell r="AH67">
            <v>0</v>
          </cell>
          <cell r="AI67">
            <v>0</v>
          </cell>
          <cell r="AJ67">
            <v>70</v>
          </cell>
          <cell r="AK67">
            <v>0</v>
          </cell>
          <cell r="AL67">
            <v>0</v>
          </cell>
          <cell r="AM67">
            <v>0</v>
          </cell>
          <cell r="AN67">
            <v>0.4499999999999999</v>
          </cell>
          <cell r="AO67">
            <v>0.44986184540831192</v>
          </cell>
          <cell r="AP67">
            <v>880503.42813930614</v>
          </cell>
          <cell r="AQ67">
            <v>17</v>
          </cell>
          <cell r="AR67" t="str">
            <v>No</v>
          </cell>
          <cell r="AS67" t="str">
            <v>Yes</v>
          </cell>
          <cell r="AT67" t="str">
            <v>San Francisco Housing Development Corporation</v>
          </cell>
          <cell r="AU67" t="str">
            <v>David J. Sobel</v>
          </cell>
          <cell r="AV67" t="str">
            <v>N/A</v>
          </cell>
          <cell r="AW67" t="str">
            <v>LS Housing Preservation Admin GP, LLC</v>
          </cell>
          <cell r="AX67" t="str">
            <v>Wes Larmore</v>
          </cell>
          <cell r="AY67" t="str">
            <v>Related Affordable</v>
          </cell>
          <cell r="AZ67" t="str">
            <v>N/A</v>
          </cell>
          <cell r="BA67" t="str">
            <v>N/A</v>
          </cell>
          <cell r="BB67" t="str">
            <v>N/A</v>
          </cell>
          <cell r="BC67" t="str">
            <v>LS Housing Preservation Developer, LLC</v>
          </cell>
          <cell r="BD67" t="str">
            <v>1430 5th Street, Suite 101</v>
          </cell>
          <cell r="BE67" t="str">
            <v>Santa Monica, CA 90401</v>
          </cell>
          <cell r="BF67" t="str">
            <v>Wes Larmore</v>
          </cell>
          <cell r="BG67" t="str">
            <v>wlarmore@related.com</v>
          </cell>
          <cell r="BH67">
            <v>0.98</v>
          </cell>
          <cell r="BI67">
            <v>0</v>
          </cell>
          <cell r="BJ67" t="str">
            <v>Yes</v>
          </cell>
          <cell r="BK67" t="str">
            <v>No</v>
          </cell>
          <cell r="BL67" t="str">
            <v>No</v>
          </cell>
          <cell r="BM67" t="str">
            <v>Yes</v>
          </cell>
          <cell r="BN67" t="str">
            <v>No</v>
          </cell>
          <cell r="BO67">
            <v>20</v>
          </cell>
          <cell r="BP67">
            <v>0</v>
          </cell>
          <cell r="BQ67">
            <v>20</v>
          </cell>
          <cell r="BR67">
            <v>10</v>
          </cell>
          <cell r="BS67">
            <v>10</v>
          </cell>
          <cell r="BT67">
            <v>0</v>
          </cell>
          <cell r="BU67">
            <v>8</v>
          </cell>
          <cell r="BV67">
            <v>10</v>
          </cell>
          <cell r="BW67">
            <v>0</v>
          </cell>
          <cell r="BX67">
            <v>10</v>
          </cell>
          <cell r="BY67">
            <v>12</v>
          </cell>
          <cell r="BZ67">
            <v>10</v>
          </cell>
          <cell r="CA67" t="str">
            <v>City of San Francisco</v>
          </cell>
          <cell r="CB67" t="str">
            <v>Kate Hartley</v>
          </cell>
          <cell r="CC67" t="str">
            <v>City Manager</v>
          </cell>
          <cell r="CD67" t="str">
            <v>1 South Van Ness Ave. 5th Floor</v>
          </cell>
          <cell r="CE67" t="str">
            <v>San Francisco</v>
          </cell>
          <cell r="CF67">
            <v>94103</v>
          </cell>
          <cell r="CG67" t="str">
            <v>LS Housing Preservation, LP</v>
          </cell>
          <cell r="CH67" t="str">
            <v>1430 5th Street, Suite 101</v>
          </cell>
          <cell r="CI67" t="str">
            <v>Santa Monica</v>
          </cell>
          <cell r="CJ67" t="str">
            <v>CA</v>
          </cell>
          <cell r="CK67">
            <v>90401</v>
          </cell>
          <cell r="CL67" t="str">
            <v>Wes Larmore</v>
          </cell>
          <cell r="CM67" t="str">
            <v>wlarmore@related.com</v>
          </cell>
          <cell r="CN67" t="str">
            <v>info@sfhdc.org</v>
          </cell>
          <cell r="CO67" t="str">
            <v>wlarmore@related.com</v>
          </cell>
          <cell r="CP67" t="str">
            <v>N/A</v>
          </cell>
          <cell r="CQ67" t="str">
            <v>wlarmore@related.com</v>
          </cell>
          <cell r="CR67" t="str">
            <v>No</v>
          </cell>
        </row>
        <row r="68">
          <cell r="A68" t="str">
            <v>CA-23-664</v>
          </cell>
          <cell r="B68" t="str">
            <v>Shoreview Apartments</v>
          </cell>
          <cell r="C68">
            <v>5612035.2000000002</v>
          </cell>
          <cell r="D68">
            <v>0</v>
          </cell>
          <cell r="E68">
            <v>71000000</v>
          </cell>
          <cell r="F68">
            <v>110</v>
          </cell>
          <cell r="G68">
            <v>1.531319182810998</v>
          </cell>
          <cell r="H68">
            <v>0</v>
          </cell>
          <cell r="I68" t="str">
            <v>Other Rehabilitation</v>
          </cell>
          <cell r="J68" t="str">
            <v>N/A</v>
          </cell>
          <cell r="K68" t="str">
            <v>N/A</v>
          </cell>
          <cell r="L68" t="str">
            <v>Bay Area</v>
          </cell>
          <cell r="M68" t="str">
            <v>S</v>
          </cell>
          <cell r="N68" t="str">
            <v xml:space="preserve">California Housing Finance Agency </v>
          </cell>
          <cell r="O68">
            <v>140636278.26555723</v>
          </cell>
          <cell r="P68">
            <v>7814463</v>
          </cell>
          <cell r="Q68">
            <v>159255</v>
          </cell>
          <cell r="R68" t="str">
            <v>40%/60%</v>
          </cell>
          <cell r="S68" t="str">
            <v>Acquisition &amp; Rehabilitation</v>
          </cell>
          <cell r="T68" t="str">
            <v>No</v>
          </cell>
          <cell r="U68" t="str">
            <v>Large Family</v>
          </cell>
          <cell r="V68">
            <v>0</v>
          </cell>
          <cell r="W68" t="str">
            <v>No</v>
          </cell>
          <cell r="X68" t="str">
            <v>San Francisco County</v>
          </cell>
          <cell r="Y68" t="str">
            <v>35 Lillian Street</v>
          </cell>
          <cell r="Z68" t="str">
            <v>N/A</v>
          </cell>
          <cell r="AA68" t="str">
            <v>San Francisco</v>
          </cell>
          <cell r="AB68" t="str">
            <v>San Francisco</v>
          </cell>
          <cell r="AC68">
            <v>94124</v>
          </cell>
          <cell r="AD68">
            <v>156</v>
          </cell>
          <cell r="AE68">
            <v>154</v>
          </cell>
          <cell r="AF68">
            <v>0</v>
          </cell>
          <cell r="AG68">
            <v>77</v>
          </cell>
          <cell r="AH68">
            <v>0</v>
          </cell>
          <cell r="AI68">
            <v>0</v>
          </cell>
          <cell r="AJ68">
            <v>77</v>
          </cell>
          <cell r="AK68">
            <v>0</v>
          </cell>
          <cell r="AL68">
            <v>0</v>
          </cell>
          <cell r="AM68">
            <v>0</v>
          </cell>
          <cell r="AN68">
            <v>0.44999999999999996</v>
          </cell>
          <cell r="AO68">
            <v>0.44984606655404569</v>
          </cell>
          <cell r="AP68">
            <v>901514.60426639253</v>
          </cell>
          <cell r="AQ68">
            <v>41</v>
          </cell>
          <cell r="AR68" t="str">
            <v>No</v>
          </cell>
          <cell r="AS68" t="str">
            <v>Yes</v>
          </cell>
          <cell r="AT68" t="str">
            <v>San Francisco Housing Development Corporation</v>
          </cell>
          <cell r="AU68" t="str">
            <v>David J. Sobel</v>
          </cell>
          <cell r="AV68" t="str">
            <v>N/A</v>
          </cell>
          <cell r="AW68" t="str">
            <v>SV Housing Preservation Admin GP, LLC</v>
          </cell>
          <cell r="AX68" t="str">
            <v>Wes Larmore</v>
          </cell>
          <cell r="AY68" t="str">
            <v>Related Affordable</v>
          </cell>
          <cell r="AZ68" t="str">
            <v>N/A</v>
          </cell>
          <cell r="BA68" t="str">
            <v>N/A</v>
          </cell>
          <cell r="BB68" t="str">
            <v>N/A</v>
          </cell>
          <cell r="BC68" t="str">
            <v>SV Housing Preservation Developer, LLC</v>
          </cell>
          <cell r="BD68" t="str">
            <v>1430 5th Street, Suite 101</v>
          </cell>
          <cell r="BE68" t="str">
            <v>Santa Monica, CA 90401</v>
          </cell>
          <cell r="BF68" t="str">
            <v>Wes Larmore</v>
          </cell>
          <cell r="BG68" t="str">
            <v>wlarmore@related.com</v>
          </cell>
          <cell r="BH68">
            <v>0.98</v>
          </cell>
          <cell r="BI68">
            <v>0</v>
          </cell>
          <cell r="BJ68" t="str">
            <v>Yes</v>
          </cell>
          <cell r="BK68" t="str">
            <v>No</v>
          </cell>
          <cell r="BL68" t="str">
            <v>No</v>
          </cell>
          <cell r="BM68" t="str">
            <v>Yes</v>
          </cell>
          <cell r="BN68" t="str">
            <v>No</v>
          </cell>
          <cell r="BO68">
            <v>20</v>
          </cell>
          <cell r="BP68">
            <v>0</v>
          </cell>
          <cell r="BQ68">
            <v>20</v>
          </cell>
          <cell r="BR68">
            <v>10</v>
          </cell>
          <cell r="BS68">
            <v>10</v>
          </cell>
          <cell r="BT68">
            <v>0</v>
          </cell>
          <cell r="BU68">
            <v>8</v>
          </cell>
          <cell r="BV68">
            <v>10</v>
          </cell>
          <cell r="BW68">
            <v>0</v>
          </cell>
          <cell r="BX68">
            <v>10</v>
          </cell>
          <cell r="BY68">
            <v>12</v>
          </cell>
          <cell r="BZ68">
            <v>10</v>
          </cell>
          <cell r="CA68" t="str">
            <v>City of San Francisco</v>
          </cell>
          <cell r="CB68" t="str">
            <v>Kate Hartley</v>
          </cell>
          <cell r="CC68" t="str">
            <v>City Manager</v>
          </cell>
          <cell r="CD68" t="str">
            <v>1 South Van Ness Ave. 5th Floor</v>
          </cell>
          <cell r="CE68" t="str">
            <v>San Francisco</v>
          </cell>
          <cell r="CF68">
            <v>94103</v>
          </cell>
          <cell r="CG68" t="str">
            <v>SV Housing Preservation, LP</v>
          </cell>
          <cell r="CH68" t="str">
            <v>1430 5th Street, Suite 101</v>
          </cell>
          <cell r="CI68" t="str">
            <v>Santa Monica</v>
          </cell>
          <cell r="CJ68" t="str">
            <v>CA</v>
          </cell>
          <cell r="CK68">
            <v>90401</v>
          </cell>
          <cell r="CL68" t="str">
            <v>Wes Larmore</v>
          </cell>
          <cell r="CM68" t="str">
            <v>wlarmore@related.com</v>
          </cell>
          <cell r="CN68" t="str">
            <v>info@sfhdc.org</v>
          </cell>
          <cell r="CO68" t="str">
            <v>wlarmore@related.com</v>
          </cell>
          <cell r="CP68" t="str">
            <v>N/A</v>
          </cell>
          <cell r="CQ68" t="str">
            <v>wlarmore@related.com</v>
          </cell>
          <cell r="CR68" t="str">
            <v>No</v>
          </cell>
        </row>
        <row r="69">
          <cell r="A69" t="str">
            <v>CA-23-665</v>
          </cell>
          <cell r="B69" t="str">
            <v>Sea Breeze Gardens Apartments</v>
          </cell>
          <cell r="C69">
            <v>5814441.5999999996</v>
          </cell>
          <cell r="D69">
            <v>0</v>
          </cell>
          <cell r="E69">
            <v>75000000</v>
          </cell>
          <cell r="F69">
            <v>110</v>
          </cell>
          <cell r="G69">
            <v>1.8625445400490597</v>
          </cell>
          <cell r="H69">
            <v>0</v>
          </cell>
          <cell r="I69" t="str">
            <v>Other Rehabilitation</v>
          </cell>
          <cell r="J69" t="str">
            <v>N/A</v>
          </cell>
          <cell r="K69" t="str">
            <v>N/A</v>
          </cell>
          <cell r="L69" t="str">
            <v>Coastal</v>
          </cell>
          <cell r="M69" t="str">
            <v>S</v>
          </cell>
          <cell r="N69" t="str">
            <v>Housing Authority of the City of San Diego</v>
          </cell>
          <cell r="O69">
            <v>154481788.87015355</v>
          </cell>
          <cell r="P69">
            <v>6700000</v>
          </cell>
          <cell r="Q69">
            <v>265924</v>
          </cell>
          <cell r="R69" t="str">
            <v>40%/60%</v>
          </cell>
          <cell r="S69" t="str">
            <v>Acquisition &amp; Rehabilitation</v>
          </cell>
          <cell r="T69" t="str">
            <v>No</v>
          </cell>
          <cell r="U69" t="str">
            <v>Non-Targeted</v>
          </cell>
          <cell r="V69">
            <v>0</v>
          </cell>
          <cell r="W69" t="str">
            <v>No</v>
          </cell>
          <cell r="X69" t="str">
            <v>San Diego County</v>
          </cell>
          <cell r="Y69" t="str">
            <v>4802-4890 Logan Avenue</v>
          </cell>
          <cell r="Z69" t="str">
            <v>N/A</v>
          </cell>
          <cell r="AA69" t="str">
            <v>San Diego</v>
          </cell>
          <cell r="AB69" t="str">
            <v>San Diego</v>
          </cell>
          <cell r="AC69">
            <v>92113</v>
          </cell>
          <cell r="AD69">
            <v>268</v>
          </cell>
          <cell r="AE69">
            <v>267</v>
          </cell>
          <cell r="AF69">
            <v>0</v>
          </cell>
          <cell r="AG69">
            <v>27</v>
          </cell>
          <cell r="AH69">
            <v>0</v>
          </cell>
          <cell r="AI69">
            <v>27</v>
          </cell>
          <cell r="AJ69">
            <v>213</v>
          </cell>
          <cell r="AK69">
            <v>0</v>
          </cell>
          <cell r="AL69">
            <v>0</v>
          </cell>
          <cell r="AM69">
            <v>0</v>
          </cell>
          <cell r="AN69">
            <v>0.55955056179775275</v>
          </cell>
          <cell r="AO69">
            <v>0.55964236051740268</v>
          </cell>
          <cell r="AP69">
            <v>576424.58533639379</v>
          </cell>
          <cell r="AQ69">
            <v>36</v>
          </cell>
          <cell r="AR69" t="str">
            <v>No</v>
          </cell>
          <cell r="AS69" t="str">
            <v>Yes</v>
          </cell>
          <cell r="AT69" t="str">
            <v>Sea Breeze Gardens Preservation GP LLC</v>
          </cell>
          <cell r="AU69" t="str">
            <v>Russell Condas</v>
          </cell>
          <cell r="AV69" t="str">
            <v>Lincoln Avenue Capital LLC</v>
          </cell>
          <cell r="AW69" t="str">
            <v>PacH Sea Breeze Holdings LLC</v>
          </cell>
          <cell r="AX69" t="str">
            <v>Mark Wiese</v>
          </cell>
          <cell r="AY69" t="str">
            <v>Pacific Housing, Inc.</v>
          </cell>
          <cell r="AZ69" t="str">
            <v>N/A</v>
          </cell>
          <cell r="BA69" t="str">
            <v>N/A</v>
          </cell>
          <cell r="BB69" t="str">
            <v>N/A</v>
          </cell>
          <cell r="BC69" t="str">
            <v>Seabreeze Developer LLC</v>
          </cell>
          <cell r="BD69" t="str">
            <v>401 Wilshire Blvd Ste 1070</v>
          </cell>
          <cell r="BE69" t="str">
            <v>Santa Monica, CA 90401</v>
          </cell>
          <cell r="BF69" t="str">
            <v>Russ Condas</v>
          </cell>
          <cell r="BG69" t="str">
            <v>rcondas@lincolnavecap.com</v>
          </cell>
          <cell r="BH69">
            <v>0.94</v>
          </cell>
          <cell r="BI69">
            <v>0</v>
          </cell>
          <cell r="BJ69" t="str">
            <v>Yes</v>
          </cell>
          <cell r="BK69" t="str">
            <v>No</v>
          </cell>
          <cell r="BL69" t="str">
            <v>No</v>
          </cell>
          <cell r="BM69" t="str">
            <v>Yes</v>
          </cell>
          <cell r="BN69" t="str">
            <v>Yes</v>
          </cell>
          <cell r="BO69">
            <v>20</v>
          </cell>
          <cell r="BP69">
            <v>0</v>
          </cell>
          <cell r="BQ69">
            <v>20</v>
          </cell>
          <cell r="BR69">
            <v>10</v>
          </cell>
          <cell r="BS69">
            <v>10</v>
          </cell>
          <cell r="BT69">
            <v>0</v>
          </cell>
          <cell r="BU69">
            <v>8</v>
          </cell>
          <cell r="BV69">
            <v>10</v>
          </cell>
          <cell r="BW69">
            <v>0</v>
          </cell>
          <cell r="BX69">
            <v>10</v>
          </cell>
          <cell r="BY69">
            <v>12</v>
          </cell>
          <cell r="BZ69">
            <v>10</v>
          </cell>
          <cell r="CA69" t="str">
            <v>San Diego Housing Commission</v>
          </cell>
          <cell r="CB69" t="str">
            <v>Colin Miller</v>
          </cell>
          <cell r="CC69" t="str">
            <v>Senior Vice President Housing Finance &amp; Property Management</v>
          </cell>
          <cell r="CD69" t="str">
            <v>1122 Broadway, Suite 300</v>
          </cell>
          <cell r="CE69" t="str">
            <v>San Diego</v>
          </cell>
          <cell r="CF69">
            <v>92101</v>
          </cell>
          <cell r="CG69" t="str">
            <v>Sea Breeze Gardens Preservation LP</v>
          </cell>
          <cell r="CH69" t="str">
            <v>401 Wilshire Blvd Ste 1100</v>
          </cell>
          <cell r="CI69" t="str">
            <v>Santa Monica</v>
          </cell>
          <cell r="CJ69" t="str">
            <v>CA</v>
          </cell>
          <cell r="CK69">
            <v>90401</v>
          </cell>
          <cell r="CL69" t="str">
            <v>Russell Condas</v>
          </cell>
          <cell r="CM69" t="str">
            <v>rcondas@lincolnavecap.com</v>
          </cell>
          <cell r="CN69" t="str">
            <v>rcondas@lincolnavecap.com</v>
          </cell>
          <cell r="CO69" t="str">
            <v xml:space="preserve">mwiese@pacifichousing.org </v>
          </cell>
          <cell r="CP69" t="str">
            <v>N/A</v>
          </cell>
          <cell r="CQ69" t="str">
            <v>bhodge@lincolnavecap.com</v>
          </cell>
          <cell r="CR69" t="str">
            <v>No</v>
          </cell>
        </row>
        <row r="70">
          <cell r="A70" t="str">
            <v>CA-23-666</v>
          </cell>
          <cell r="B70" t="str">
            <v>Auburn Park II</v>
          </cell>
          <cell r="C70">
            <v>898222</v>
          </cell>
          <cell r="D70">
            <v>0</v>
          </cell>
          <cell r="E70">
            <v>11700000</v>
          </cell>
          <cell r="F70">
            <v>110</v>
          </cell>
          <cell r="G70">
            <v>1.58518</v>
          </cell>
          <cell r="H70">
            <v>0</v>
          </cell>
          <cell r="I70" t="str">
            <v>Other Rehabilitation</v>
          </cell>
          <cell r="J70" t="str">
            <v>N/A</v>
          </cell>
          <cell r="K70" t="str">
            <v>N/A</v>
          </cell>
          <cell r="L70" t="str">
            <v>Coastal</v>
          </cell>
          <cell r="M70" t="str">
            <v>OR</v>
          </cell>
          <cell r="N70" t="str">
            <v>California Municipal Finance Authority</v>
          </cell>
          <cell r="O70">
            <v>22981811</v>
          </cell>
          <cell r="P70">
            <v>2049290</v>
          </cell>
          <cell r="Q70">
            <v>108216</v>
          </cell>
          <cell r="R70" t="str">
            <v>40%/60% Average Income</v>
          </cell>
          <cell r="S70" t="str">
            <v>Acquisition &amp; Rehabilitation</v>
          </cell>
          <cell r="T70" t="str">
            <v>No</v>
          </cell>
          <cell r="U70" t="str">
            <v>Large Family</v>
          </cell>
          <cell r="V70">
            <v>0</v>
          </cell>
          <cell r="W70" t="str">
            <v>No</v>
          </cell>
          <cell r="X70" t="str">
            <v>San Diego County</v>
          </cell>
          <cell r="Y70" t="str">
            <v>5085 University Ave.</v>
          </cell>
          <cell r="Z70" t="str">
            <v>N/A</v>
          </cell>
          <cell r="AA70" t="str">
            <v xml:space="preserve">San Diego </v>
          </cell>
          <cell r="AB70" t="str">
            <v>San Diego</v>
          </cell>
          <cell r="AC70">
            <v>92105</v>
          </cell>
          <cell r="AD70">
            <v>69</v>
          </cell>
          <cell r="AE70">
            <v>68</v>
          </cell>
          <cell r="AF70">
            <v>0</v>
          </cell>
          <cell r="AG70">
            <v>7</v>
          </cell>
          <cell r="AH70">
            <v>7</v>
          </cell>
          <cell r="AI70">
            <v>34</v>
          </cell>
          <cell r="AJ70">
            <v>20</v>
          </cell>
          <cell r="AK70">
            <v>0</v>
          </cell>
          <cell r="AL70">
            <v>0</v>
          </cell>
          <cell r="AM70">
            <v>0</v>
          </cell>
          <cell r="AN70">
            <v>0.49852941176470594</v>
          </cell>
          <cell r="AO70">
            <v>0.43908590210589993</v>
          </cell>
          <cell r="AP70">
            <v>333069.72463768115</v>
          </cell>
          <cell r="AQ70">
            <v>3</v>
          </cell>
          <cell r="AR70" t="str">
            <v>No</v>
          </cell>
          <cell r="AS70" t="str">
            <v>Yes</v>
          </cell>
          <cell r="AT70" t="str">
            <v>CFAH Housing, LLC</v>
          </cell>
          <cell r="AU70" t="str">
            <v>Katelyn Silverwood</v>
          </cell>
          <cell r="AV70" t="str">
            <v>Compass for Affordable Housing</v>
          </cell>
          <cell r="AW70" t="str">
            <v>AHG Auburn Park II, LLC</v>
          </cell>
          <cell r="AX70" t="str">
            <v>Jonathan Taylor</v>
          </cell>
          <cell r="AY70" t="str">
            <v>Affirmed Housing Group, Inc.</v>
          </cell>
          <cell r="AZ70" t="str">
            <v>N/A</v>
          </cell>
          <cell r="BA70" t="str">
            <v>N/A</v>
          </cell>
          <cell r="BB70" t="str">
            <v>N/A</v>
          </cell>
          <cell r="BC70" t="str">
            <v>Affirmed Housing Group, Inc.</v>
          </cell>
          <cell r="BD70" t="str">
            <v>13520 Evening Creek Dr. N. Suite 160</v>
          </cell>
          <cell r="BE70" t="str">
            <v>San Diego, CA 92128</v>
          </cell>
          <cell r="BF70" t="str">
            <v>Jonathan Taylor</v>
          </cell>
          <cell r="BG70" t="str">
            <v>Jonathan@affirmedhousing.com</v>
          </cell>
          <cell r="BH70">
            <v>0.8811002</v>
          </cell>
          <cell r="BI70">
            <v>0</v>
          </cell>
          <cell r="BJ70" t="str">
            <v>Yes</v>
          </cell>
          <cell r="BK70" t="str">
            <v>No</v>
          </cell>
          <cell r="BL70" t="str">
            <v>No</v>
          </cell>
          <cell r="BM70" t="str">
            <v>No</v>
          </cell>
          <cell r="BN70" t="str">
            <v>No</v>
          </cell>
          <cell r="BO70">
            <v>20</v>
          </cell>
          <cell r="BP70">
            <v>0</v>
          </cell>
          <cell r="BQ70">
            <v>19.999999999999996</v>
          </cell>
          <cell r="BR70">
            <v>10</v>
          </cell>
          <cell r="BS70">
            <v>10</v>
          </cell>
          <cell r="BT70">
            <v>0</v>
          </cell>
          <cell r="BU70">
            <v>8</v>
          </cell>
          <cell r="BV70">
            <v>10</v>
          </cell>
          <cell r="BW70">
            <v>0</v>
          </cell>
          <cell r="BX70">
            <v>10</v>
          </cell>
          <cell r="BY70">
            <v>12</v>
          </cell>
          <cell r="BZ70">
            <v>10</v>
          </cell>
          <cell r="CA70" t="str">
            <v>San Diego Housing Commission</v>
          </cell>
          <cell r="CB70" t="str">
            <v xml:space="preserve">Colin Miller </v>
          </cell>
          <cell r="CC70" t="str">
            <v>Senior Vice President Housing Finance &amp; Property Management</v>
          </cell>
          <cell r="CD70" t="str">
            <v>1122 Broadway, Suite 300</v>
          </cell>
          <cell r="CE70" t="str">
            <v xml:space="preserve">San Diego   </v>
          </cell>
          <cell r="CF70">
            <v>92101</v>
          </cell>
          <cell r="CG70" t="str">
            <v xml:space="preserve">Auburn Park II, L.P. </v>
          </cell>
          <cell r="CH70" t="str">
            <v>13520 Evening Creek Dr. N. Suite 160</v>
          </cell>
          <cell r="CI70" t="str">
            <v>San Diego</v>
          </cell>
          <cell r="CJ70" t="str">
            <v>CA</v>
          </cell>
          <cell r="CK70">
            <v>92128</v>
          </cell>
          <cell r="CL70" t="str">
            <v>Jonathan Taylor</v>
          </cell>
          <cell r="CM70" t="str">
            <v>Jonathan@affirmedhousing.com</v>
          </cell>
          <cell r="CN70" t="str">
            <v>katelyn@compassfah.org</v>
          </cell>
          <cell r="CO70" t="str">
            <v>Jonathan@affirmedhousing.com</v>
          </cell>
          <cell r="CP70" t="str">
            <v>N/A</v>
          </cell>
          <cell r="CQ70" t="str">
            <v>Jonathan@affirmedhousing.com</v>
          </cell>
          <cell r="CR70" t="str">
            <v>No</v>
          </cell>
        </row>
        <row r="71">
          <cell r="A71" t="str">
            <v>CA-23-673</v>
          </cell>
          <cell r="B71" t="str">
            <v>Laurel Tree Apartments</v>
          </cell>
          <cell r="C71">
            <v>2601917</v>
          </cell>
          <cell r="D71">
            <v>0</v>
          </cell>
          <cell r="E71">
            <v>32453732</v>
          </cell>
          <cell r="F71">
            <v>110</v>
          </cell>
          <cell r="G71">
            <v>1.6203099999999999</v>
          </cell>
          <cell r="H71">
            <v>0</v>
          </cell>
          <cell r="I71" t="str">
            <v>Other Rehabilitation</v>
          </cell>
          <cell r="J71" t="str">
            <v>N/A</v>
          </cell>
          <cell r="K71" t="str">
            <v>N/A</v>
          </cell>
          <cell r="L71" t="str">
            <v>Coastal</v>
          </cell>
          <cell r="M71" t="str">
            <v>S</v>
          </cell>
          <cell r="N71" t="str">
            <v>California Municipal Finance Authority</v>
          </cell>
          <cell r="O71">
            <v>64876151</v>
          </cell>
          <cell r="P71">
            <v>4830000</v>
          </cell>
          <cell r="Q71">
            <v>161404</v>
          </cell>
          <cell r="R71" t="str">
            <v>40%/60%</v>
          </cell>
          <cell r="S71" t="str">
            <v>Acquisition &amp; Rehabilitation</v>
          </cell>
          <cell r="T71" t="str">
            <v>No</v>
          </cell>
          <cell r="U71" t="str">
            <v>Large Family</v>
          </cell>
          <cell r="V71">
            <v>0</v>
          </cell>
          <cell r="W71" t="str">
            <v>No</v>
          </cell>
          <cell r="X71" t="str">
            <v>San Diego County</v>
          </cell>
          <cell r="Y71" t="str">
            <v>1307 Laurel Tree Lane</v>
          </cell>
          <cell r="Z71" t="str">
            <v>N/A</v>
          </cell>
          <cell r="AA71" t="str">
            <v>Carlsbad</v>
          </cell>
          <cell r="AB71" t="str">
            <v>San Diego</v>
          </cell>
          <cell r="AC71">
            <v>92011</v>
          </cell>
          <cell r="AD71">
            <v>138</v>
          </cell>
          <cell r="AE71">
            <v>136</v>
          </cell>
          <cell r="AF71">
            <v>0</v>
          </cell>
          <cell r="AG71">
            <v>0</v>
          </cell>
          <cell r="AH71">
            <v>67</v>
          </cell>
          <cell r="AI71">
            <v>69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0.45100000000000001</v>
          </cell>
          <cell r="AO71">
            <v>0.45100000000000001</v>
          </cell>
          <cell r="AP71">
            <v>470117</v>
          </cell>
          <cell r="AQ71">
            <v>21</v>
          </cell>
          <cell r="AR71" t="str">
            <v>Yes</v>
          </cell>
          <cell r="AS71" t="str">
            <v>No</v>
          </cell>
          <cell r="AT71" t="str">
            <v>Metropolitan Area Advisory Committee on Anti-Poverty of San Diego County, Inc</v>
          </cell>
          <cell r="AU71" t="str">
            <v>Christopher Ramirez</v>
          </cell>
          <cell r="AV71" t="str">
            <v>N/A</v>
          </cell>
          <cell r="AW71" t="str">
            <v>N/A</v>
          </cell>
          <cell r="AX71" t="str">
            <v>N/A</v>
          </cell>
          <cell r="AY71" t="str">
            <v>N/A</v>
          </cell>
          <cell r="AZ71" t="str">
            <v>N/A</v>
          </cell>
          <cell r="BA71" t="str">
            <v>N/A</v>
          </cell>
          <cell r="BB71" t="str">
            <v>N/A</v>
          </cell>
          <cell r="BC71" t="str">
            <v>Metropolitan Area Advisory Committee on Anti-Poverty of San Diego County, Inc</v>
          </cell>
          <cell r="BD71" t="str">
            <v>1355 Third Ave</v>
          </cell>
          <cell r="BE71" t="str">
            <v>Chula Vista, CA 91911</v>
          </cell>
          <cell r="BF71" t="str">
            <v>Christopher Ramirez</v>
          </cell>
          <cell r="BG71" t="str">
            <v>REDFunding@maacproject.org</v>
          </cell>
          <cell r="BH71">
            <v>0.82499754999999997</v>
          </cell>
          <cell r="BI71">
            <v>0</v>
          </cell>
          <cell r="BJ71" t="str">
            <v>Yes</v>
          </cell>
          <cell r="BK71" t="str">
            <v>No</v>
          </cell>
          <cell r="BL71" t="str">
            <v>No</v>
          </cell>
          <cell r="BM71" t="str">
            <v>No</v>
          </cell>
          <cell r="BN71" t="str">
            <v>No</v>
          </cell>
          <cell r="BO71">
            <v>20</v>
          </cell>
          <cell r="BP71">
            <v>0</v>
          </cell>
          <cell r="BQ71">
            <v>20</v>
          </cell>
          <cell r="BR71">
            <v>10</v>
          </cell>
          <cell r="BS71">
            <v>10</v>
          </cell>
          <cell r="BT71">
            <v>0</v>
          </cell>
          <cell r="BU71">
            <v>8</v>
          </cell>
          <cell r="BV71">
            <v>10</v>
          </cell>
          <cell r="BW71">
            <v>0</v>
          </cell>
          <cell r="BX71">
            <v>10</v>
          </cell>
          <cell r="BY71">
            <v>12</v>
          </cell>
          <cell r="BZ71">
            <v>10</v>
          </cell>
          <cell r="CA71" t="str">
            <v>City of Carlsbad</v>
          </cell>
          <cell r="CB71" t="str">
            <v>Scott Chadwick</v>
          </cell>
          <cell r="CC71" t="str">
            <v>City Manager</v>
          </cell>
          <cell r="CD71" t="str">
            <v>1200 Carlsbad Village Drive</v>
          </cell>
          <cell r="CE71" t="str">
            <v>Carlsbad</v>
          </cell>
          <cell r="CF71">
            <v>92008</v>
          </cell>
          <cell r="CG71" t="str">
            <v>Metropolitan Area Advisory Committee on Anti-Poverty of San Diego County, Inc</v>
          </cell>
          <cell r="CH71" t="str">
            <v>1355 Third Ave</v>
          </cell>
          <cell r="CI71" t="str">
            <v>Chula Vista</v>
          </cell>
          <cell r="CJ71" t="str">
            <v>CA</v>
          </cell>
          <cell r="CK71">
            <v>91911</v>
          </cell>
          <cell r="CL71" t="str">
            <v>Christopher Ramirez</v>
          </cell>
          <cell r="CM71" t="str">
            <v>REDFunding@maacproject.org</v>
          </cell>
          <cell r="CN71" t="str">
            <v>REDFunding@maacproject.org</v>
          </cell>
          <cell r="CO71" t="str">
            <v>N/A</v>
          </cell>
          <cell r="CP71" t="str">
            <v>N/A</v>
          </cell>
          <cell r="CQ71" t="str">
            <v>REDFunding@maacproject.org</v>
          </cell>
          <cell r="CR71" t="str">
            <v>No</v>
          </cell>
        </row>
        <row r="72">
          <cell r="A72" t="str">
            <v>CA-23-597</v>
          </cell>
          <cell r="B72" t="str">
            <v>Cerro Pueblo Apartments</v>
          </cell>
          <cell r="C72">
            <v>827840.9</v>
          </cell>
          <cell r="D72">
            <v>0</v>
          </cell>
          <cell r="E72">
            <v>10000000</v>
          </cell>
          <cell r="F72">
            <v>110</v>
          </cell>
          <cell r="G72">
            <v>1.315012356500409</v>
          </cell>
          <cell r="H72">
            <v>0</v>
          </cell>
          <cell r="I72" t="str">
            <v>Preservation</v>
          </cell>
          <cell r="J72" t="str">
            <v>N/A</v>
          </cell>
          <cell r="K72" t="str">
            <v>N/A</v>
          </cell>
          <cell r="L72" t="str">
            <v>Coastal</v>
          </cell>
          <cell r="M72" t="str">
            <v>P</v>
          </cell>
          <cell r="N72" t="str">
            <v>Housing Authority of the City of San Diego</v>
          </cell>
          <cell r="O72">
            <v>19600000</v>
          </cell>
          <cell r="P72">
            <v>0</v>
          </cell>
          <cell r="Q72">
            <v>26950</v>
          </cell>
          <cell r="R72" t="str">
            <v>40%/60%</v>
          </cell>
          <cell r="S72" t="str">
            <v>Acquisition &amp; Rehabilitation</v>
          </cell>
          <cell r="T72" t="str">
            <v>No</v>
          </cell>
          <cell r="U72" t="str">
            <v>At-Risk</v>
          </cell>
          <cell r="V72">
            <v>0</v>
          </cell>
          <cell r="W72" t="str">
            <v>No</v>
          </cell>
          <cell r="X72" t="str">
            <v>San Diego County</v>
          </cell>
          <cell r="Y72" t="str">
            <v>2835 Clairemont Drive</v>
          </cell>
          <cell r="Z72" t="str">
            <v>N/A</v>
          </cell>
          <cell r="AA72" t="str">
            <v>San Diego</v>
          </cell>
          <cell r="AB72" t="str">
            <v>San Diego</v>
          </cell>
          <cell r="AC72">
            <v>92117</v>
          </cell>
          <cell r="AD72">
            <v>46</v>
          </cell>
          <cell r="AE72">
            <v>45</v>
          </cell>
          <cell r="AF72">
            <v>0</v>
          </cell>
          <cell r="AG72">
            <v>5</v>
          </cell>
          <cell r="AH72">
            <v>0</v>
          </cell>
          <cell r="AI72">
            <v>5</v>
          </cell>
          <cell r="AJ72">
            <v>35</v>
          </cell>
          <cell r="AK72">
            <v>0</v>
          </cell>
          <cell r="AL72">
            <v>0</v>
          </cell>
          <cell r="AM72">
            <v>45</v>
          </cell>
          <cell r="AN72">
            <v>0.55555555555555558</v>
          </cell>
          <cell r="AO72">
            <v>0.55572755417956654</v>
          </cell>
          <cell r="AP72">
            <v>426086.95652173914</v>
          </cell>
          <cell r="AQ72">
            <v>3</v>
          </cell>
          <cell r="AR72" t="str">
            <v>Yes</v>
          </cell>
          <cell r="AS72" t="str">
            <v>No</v>
          </cell>
          <cell r="AT72" t="str">
            <v>Cerro Pueblo Housing Management, LLC</v>
          </cell>
          <cell r="AU72" t="str">
            <v>Colin Rice</v>
          </cell>
          <cell r="AV72" t="str">
            <v>Cerro Pueblo Housing Partners, LP</v>
          </cell>
          <cell r="AW72" t="str">
            <v>Cerro Pueblo Housing, LLC</v>
          </cell>
          <cell r="AX72" t="str">
            <v>Appaswamy "Vino" Pajanor</v>
          </cell>
          <cell r="AY72" t="str">
            <v>Cerro Pueblo Housing Partners, LP</v>
          </cell>
          <cell r="AZ72" t="str">
            <v>N/A</v>
          </cell>
          <cell r="BA72" t="str">
            <v>N/A</v>
          </cell>
          <cell r="BB72" t="str">
            <v>N/A</v>
          </cell>
          <cell r="BC72" t="str">
            <v>Cerro Pueblo Housing Management, LLC</v>
          </cell>
          <cell r="BD72" t="str">
            <v>4142 Adams Ave., 103-250</v>
          </cell>
          <cell r="BE72" t="str">
            <v>San Diego CA, 92116</v>
          </cell>
          <cell r="BF72" t="str">
            <v>Colin Rice</v>
          </cell>
          <cell r="BG72" t="str">
            <v>Colin@rahdgroup.com</v>
          </cell>
          <cell r="BH72">
            <v>0.88</v>
          </cell>
          <cell r="BI72">
            <v>0</v>
          </cell>
          <cell r="BJ72" t="str">
            <v>No</v>
          </cell>
          <cell r="BK72" t="str">
            <v>No</v>
          </cell>
          <cell r="BL72" t="str">
            <v>No</v>
          </cell>
          <cell r="BM72" t="str">
            <v>No</v>
          </cell>
          <cell r="BN72" t="str">
            <v>No</v>
          </cell>
          <cell r="BO72">
            <v>20</v>
          </cell>
          <cell r="BP72">
            <v>0</v>
          </cell>
          <cell r="BQ72">
            <v>20</v>
          </cell>
          <cell r="BR72">
            <v>10</v>
          </cell>
          <cell r="BS72">
            <v>10</v>
          </cell>
          <cell r="BT72">
            <v>0</v>
          </cell>
          <cell r="BU72">
            <v>8</v>
          </cell>
          <cell r="BV72">
            <v>10</v>
          </cell>
          <cell r="BW72">
            <v>0</v>
          </cell>
          <cell r="BX72">
            <v>10</v>
          </cell>
          <cell r="BY72">
            <v>12</v>
          </cell>
          <cell r="BZ72">
            <v>10</v>
          </cell>
          <cell r="CA72" t="str">
            <v>City of San Diego</v>
          </cell>
          <cell r="CB72" t="str">
            <v>Colin Miller</v>
          </cell>
          <cell r="CC72" t="str">
            <v>Senior Vice President Housing Finance &amp; Property Management</v>
          </cell>
          <cell r="CD72" t="str">
            <v>1122 Broadway, Suite 300</v>
          </cell>
          <cell r="CE72" t="str">
            <v>San Diego</v>
          </cell>
          <cell r="CF72">
            <v>92101</v>
          </cell>
          <cell r="CG72" t="str">
            <v>Cerro Pueblo Housing Partners, LP</v>
          </cell>
          <cell r="CH72" t="str">
            <v>4142 Adams Ave., Ste 103-250</v>
          </cell>
          <cell r="CI72" t="str">
            <v>San Diego</v>
          </cell>
          <cell r="CJ72" t="str">
            <v>CA</v>
          </cell>
          <cell r="CK72">
            <v>92116</v>
          </cell>
          <cell r="CL72" t="str">
            <v>Colin Rice</v>
          </cell>
          <cell r="CM72" t="str">
            <v>Colin@rahdgroup.com</v>
          </cell>
          <cell r="CN72" t="str">
            <v>Colin@rahdgroup.com</v>
          </cell>
          <cell r="CO72" t="str">
            <v>Vpajanor@ccdsd.org</v>
          </cell>
          <cell r="CP72" t="str">
            <v>N/A</v>
          </cell>
          <cell r="CQ72" t="str">
            <v>Dave@rahdgroup.com</v>
          </cell>
          <cell r="CR72" t="str">
            <v>No</v>
          </cell>
        </row>
        <row r="73">
          <cell r="A73" t="str">
            <v>CA-23-615</v>
          </cell>
          <cell r="B73" t="str">
            <v>Hunt's Grove and La Pradera</v>
          </cell>
          <cell r="C73">
            <v>1304785</v>
          </cell>
          <cell r="D73">
            <v>0</v>
          </cell>
          <cell r="E73">
            <v>17031631</v>
          </cell>
          <cell r="F73">
            <v>96</v>
          </cell>
          <cell r="G73">
            <v>1.9541541760040109</v>
          </cell>
          <cell r="H73">
            <v>0</v>
          </cell>
          <cell r="I73" t="str">
            <v>Preservation</v>
          </cell>
          <cell r="J73" t="str">
            <v>N/A</v>
          </cell>
          <cell r="K73" t="str">
            <v>N/A</v>
          </cell>
          <cell r="L73" t="str">
            <v>Coastal</v>
          </cell>
          <cell r="M73" t="str">
            <v>P</v>
          </cell>
          <cell r="N73" t="str">
            <v>California Municipal Finance Authority</v>
          </cell>
          <cell r="O73">
            <v>34230522</v>
          </cell>
          <cell r="P73">
            <v>475000</v>
          </cell>
          <cell r="Q73">
            <v>100207</v>
          </cell>
          <cell r="R73" t="str">
            <v>40%/60%</v>
          </cell>
          <cell r="S73" t="str">
            <v>Acquisition &amp; Rehabilitation</v>
          </cell>
          <cell r="T73" t="str">
            <v>No</v>
          </cell>
          <cell r="U73" t="str">
            <v>Large Family</v>
          </cell>
          <cell r="V73">
            <v>0</v>
          </cell>
          <cell r="W73" t="str">
            <v>No</v>
          </cell>
          <cell r="X73" t="str">
            <v>Northern Region: Butte, Marin, Napa, Shasta, Solano, and Sonoma Counties</v>
          </cell>
          <cell r="Y73" t="str">
            <v>548 Hunt Avenue ; 38 Brannan Street</v>
          </cell>
          <cell r="Z73" t="str">
            <v>N/A</v>
          </cell>
          <cell r="AA73" t="str">
            <v>St. Helena, Calistoga</v>
          </cell>
          <cell r="AB73" t="str">
            <v>Napa</v>
          </cell>
          <cell r="AC73" t="str">
            <v>94574, 94515</v>
          </cell>
          <cell r="AD73">
            <v>104</v>
          </cell>
          <cell r="AE73">
            <v>102</v>
          </cell>
          <cell r="AF73">
            <v>24</v>
          </cell>
          <cell r="AG73">
            <v>14</v>
          </cell>
          <cell r="AH73">
            <v>0</v>
          </cell>
          <cell r="AI73">
            <v>31</v>
          </cell>
          <cell r="AJ73">
            <v>33</v>
          </cell>
          <cell r="AK73">
            <v>0</v>
          </cell>
          <cell r="AL73">
            <v>0</v>
          </cell>
          <cell r="AM73">
            <v>0</v>
          </cell>
          <cell r="AN73">
            <v>0.4696078431372549</v>
          </cell>
          <cell r="AO73">
            <v>0.39077390672702794</v>
          </cell>
          <cell r="AP73">
            <v>329139.63461538462</v>
          </cell>
          <cell r="AQ73">
            <v>13</v>
          </cell>
          <cell r="AR73" t="str">
            <v>Yes</v>
          </cell>
          <cell r="AS73" t="str">
            <v>No</v>
          </cell>
          <cell r="AT73" t="str">
            <v>Hunt Pradera II, LLC</v>
          </cell>
          <cell r="AU73" t="str">
            <v>Smitha Seshadri</v>
          </cell>
          <cell r="AV73" t="str">
            <v>BRIDGE Housing Corporation</v>
          </cell>
          <cell r="AW73" t="str">
            <v>N/A</v>
          </cell>
          <cell r="AX73" t="str">
            <v>N/A</v>
          </cell>
          <cell r="AY73" t="str">
            <v>N/A</v>
          </cell>
          <cell r="AZ73" t="str">
            <v>N/A</v>
          </cell>
          <cell r="BA73" t="str">
            <v>N/A</v>
          </cell>
          <cell r="BB73" t="str">
            <v>N/A</v>
          </cell>
          <cell r="BC73" t="str">
            <v>BRIDGE Housing Corporation</v>
          </cell>
          <cell r="BD73" t="str">
            <v>600 California Street, Suite 900</v>
          </cell>
          <cell r="BE73" t="str">
            <v>San Francisco, CA 94108</v>
          </cell>
          <cell r="BF73" t="str">
            <v>Smitha Seshadri</v>
          </cell>
          <cell r="BG73" t="str">
            <v>sseshadri@bridgehousing.com</v>
          </cell>
          <cell r="BH73">
            <v>0.82747157577685215</v>
          </cell>
          <cell r="BI73">
            <v>0</v>
          </cell>
          <cell r="BJ73" t="str">
            <v>Yes</v>
          </cell>
          <cell r="BK73" t="str">
            <v>No</v>
          </cell>
          <cell r="BL73" t="str">
            <v>No</v>
          </cell>
          <cell r="BM73" t="str">
            <v>Yes</v>
          </cell>
          <cell r="BN73" t="str">
            <v>No</v>
          </cell>
          <cell r="BO73">
            <v>6</v>
          </cell>
          <cell r="BP73">
            <v>0</v>
          </cell>
          <cell r="BQ73">
            <v>20</v>
          </cell>
          <cell r="BR73">
            <v>10</v>
          </cell>
          <cell r="BS73">
            <v>10</v>
          </cell>
          <cell r="BT73">
            <v>0</v>
          </cell>
          <cell r="BU73">
            <v>8</v>
          </cell>
          <cell r="BV73">
            <v>10</v>
          </cell>
          <cell r="BW73">
            <v>0</v>
          </cell>
          <cell r="BX73">
            <v>10</v>
          </cell>
          <cell r="BY73">
            <v>12</v>
          </cell>
          <cell r="BZ73">
            <v>10</v>
          </cell>
          <cell r="CA73" t="str">
            <v>City of St. Helena, City of Calistoga</v>
          </cell>
          <cell r="CB73" t="str">
            <v>Anil Comelo, Laura Snideman</v>
          </cell>
          <cell r="CC73" t="str">
            <v>City Manager, City Manager</v>
          </cell>
          <cell r="CD73" t="str">
            <v>1088 College Avenue, 1232 Washington Street</v>
          </cell>
          <cell r="CE73" t="str">
            <v>St. Helena, Calistoga</v>
          </cell>
          <cell r="CF73" t="str">
            <v>94574, 94515</v>
          </cell>
          <cell r="CG73" t="str">
            <v>Hunt Pradera II, L.P.</v>
          </cell>
          <cell r="CH73" t="str">
            <v>600 California Street, Suite 900</v>
          </cell>
          <cell r="CI73" t="str">
            <v>San Francisco</v>
          </cell>
          <cell r="CJ73" t="str">
            <v>CA</v>
          </cell>
          <cell r="CK73">
            <v>9418</v>
          </cell>
          <cell r="CL73" t="str">
            <v>Smitha Seshadri</v>
          </cell>
          <cell r="CM73" t="str">
            <v>sseshadri@bridgehousing.com</v>
          </cell>
          <cell r="CN73" t="str">
            <v>sseshadri@bridgehousing.com</v>
          </cell>
          <cell r="CO73" t="str">
            <v>N/A</v>
          </cell>
          <cell r="CP73" t="str">
            <v>N/A</v>
          </cell>
          <cell r="CQ73" t="str">
            <v>cbullock@bridgehousing.com</v>
          </cell>
          <cell r="CR73" t="str">
            <v>No</v>
          </cell>
        </row>
        <row r="74">
          <cell r="A74" t="str">
            <v>CA-23-643</v>
          </cell>
          <cell r="B74" t="str">
            <v>Albert Einstein Residence Center</v>
          </cell>
          <cell r="C74">
            <v>1322568.1000000001</v>
          </cell>
          <cell r="D74">
            <v>0</v>
          </cell>
          <cell r="E74">
            <v>17750000</v>
          </cell>
          <cell r="F74">
            <v>110</v>
          </cell>
          <cell r="G74">
            <v>1.11429</v>
          </cell>
          <cell r="H74">
            <v>0</v>
          </cell>
          <cell r="I74" t="str">
            <v>Preservation</v>
          </cell>
          <cell r="J74" t="str">
            <v>N/A</v>
          </cell>
          <cell r="K74" t="str">
            <v>N/A</v>
          </cell>
          <cell r="L74" t="str">
            <v>Northern</v>
          </cell>
          <cell r="M74" t="str">
            <v>P</v>
          </cell>
          <cell r="N74" t="str">
            <v>Housing Authority of the County of Sacramento</v>
          </cell>
          <cell r="O74">
            <v>35388416</v>
          </cell>
          <cell r="P74">
            <v>2000000</v>
          </cell>
          <cell r="Q74">
            <v>67640</v>
          </cell>
          <cell r="R74" t="str">
            <v>40%/60%</v>
          </cell>
          <cell r="S74" t="str">
            <v>Acquisition &amp; Rehabilitation</v>
          </cell>
          <cell r="T74" t="str">
            <v>No</v>
          </cell>
          <cell r="U74" t="str">
            <v>At-Risk</v>
          </cell>
          <cell r="V74">
            <v>0</v>
          </cell>
          <cell r="W74" t="str">
            <v>No</v>
          </cell>
          <cell r="X74" t="str">
            <v>Capital Region: El Dorado, Placer, Sacramento, Sutter, Yuba, and Yolo Counties</v>
          </cell>
          <cell r="Y74" t="str">
            <v>1935 Wright Street</v>
          </cell>
          <cell r="Z74" t="str">
            <v>N/A</v>
          </cell>
          <cell r="AA74" t="str">
            <v>Sacramento</v>
          </cell>
          <cell r="AB74" t="str">
            <v>Sacramento</v>
          </cell>
          <cell r="AC74">
            <v>95825</v>
          </cell>
          <cell r="AD74">
            <v>78</v>
          </cell>
          <cell r="AE74">
            <v>77</v>
          </cell>
          <cell r="AF74">
            <v>0</v>
          </cell>
          <cell r="AG74">
            <v>8</v>
          </cell>
          <cell r="AH74">
            <v>0</v>
          </cell>
          <cell r="AI74">
            <v>8</v>
          </cell>
          <cell r="AJ74">
            <v>61</v>
          </cell>
          <cell r="AK74">
            <v>0</v>
          </cell>
          <cell r="AL74">
            <v>0</v>
          </cell>
          <cell r="AM74">
            <v>0</v>
          </cell>
          <cell r="AN74">
            <v>0.55844155844155841</v>
          </cell>
          <cell r="AO74">
            <v>0.55844155844155841</v>
          </cell>
          <cell r="AP74">
            <v>453697.641025641</v>
          </cell>
          <cell r="AQ74">
            <v>1</v>
          </cell>
          <cell r="AR74" t="str">
            <v>No</v>
          </cell>
          <cell r="AS74" t="str">
            <v>Yes</v>
          </cell>
          <cell r="AT74" t="str">
            <v>Einstein Preservation GP LLC</v>
          </cell>
          <cell r="AU74" t="str">
            <v>Sean Burrowes</v>
          </cell>
          <cell r="AV74" t="str">
            <v>Security Properties</v>
          </cell>
          <cell r="AW74" t="str">
            <v>Las Palmas Housing &amp; Development Corporation</v>
          </cell>
          <cell r="AX74" t="str">
            <v>Noami Pines</v>
          </cell>
          <cell r="AY74" t="str">
            <v>N/A</v>
          </cell>
          <cell r="AZ74" t="str">
            <v>N/A</v>
          </cell>
          <cell r="BA74" t="str">
            <v>N/A</v>
          </cell>
          <cell r="BB74" t="str">
            <v>N/A</v>
          </cell>
          <cell r="BC74" t="str">
            <v>SP AHG Development LLC</v>
          </cell>
          <cell r="BD74" t="str">
            <v>701 5th Avenue, Suite 5700</v>
          </cell>
          <cell r="BE74" t="str">
            <v>Seattle, WA 98104</v>
          </cell>
          <cell r="BF74" t="str">
            <v>Sean Burrowes</v>
          </cell>
          <cell r="BG74" t="str">
            <v>seanb@secprop.com</v>
          </cell>
          <cell r="BH74">
            <v>0.89900000000000002</v>
          </cell>
          <cell r="BI74">
            <v>0</v>
          </cell>
          <cell r="BJ74" t="str">
            <v>No</v>
          </cell>
          <cell r="BK74" t="str">
            <v>No</v>
          </cell>
          <cell r="BL74" t="str">
            <v>No</v>
          </cell>
          <cell r="BM74" t="str">
            <v>No</v>
          </cell>
          <cell r="BN74" t="str">
            <v>No</v>
          </cell>
          <cell r="BO74">
            <v>20</v>
          </cell>
          <cell r="BP74">
            <v>0</v>
          </cell>
          <cell r="BQ74">
            <v>20</v>
          </cell>
          <cell r="BR74">
            <v>10</v>
          </cell>
          <cell r="BS74">
            <v>10</v>
          </cell>
          <cell r="BT74">
            <v>0</v>
          </cell>
          <cell r="BU74">
            <v>8</v>
          </cell>
          <cell r="BV74">
            <v>10</v>
          </cell>
          <cell r="BW74">
            <v>0</v>
          </cell>
          <cell r="BX74">
            <v>10</v>
          </cell>
          <cell r="BY74">
            <v>12</v>
          </cell>
          <cell r="BZ74">
            <v>10</v>
          </cell>
          <cell r="CA74" t="str">
            <v>County of Sacramento</v>
          </cell>
          <cell r="CB74" t="str">
            <v>Ann Edwards</v>
          </cell>
          <cell r="CC74" t="str">
            <v>City Manager</v>
          </cell>
          <cell r="CD74" t="str">
            <v>700 H Street, Room 7650</v>
          </cell>
          <cell r="CE74" t="str">
            <v>Sacramento</v>
          </cell>
          <cell r="CF74">
            <v>95814</v>
          </cell>
          <cell r="CG74" t="str">
            <v>Einstein Preservation LP</v>
          </cell>
          <cell r="CH74" t="str">
            <v>701 5th Avenue, Suite 5700</v>
          </cell>
          <cell r="CI74" t="str">
            <v>Seattle</v>
          </cell>
          <cell r="CJ74" t="str">
            <v>WA</v>
          </cell>
          <cell r="CK74">
            <v>98104</v>
          </cell>
          <cell r="CL74" t="str">
            <v>Sean Burrowes</v>
          </cell>
          <cell r="CM74" t="str">
            <v>seanb@secprop.com</v>
          </cell>
          <cell r="CN74" t="str">
            <v>seanb@secprop.com</v>
          </cell>
          <cell r="CO74" t="str">
            <v>npines@laspalmashousing.com</v>
          </cell>
          <cell r="CP74" t="str">
            <v>N/A</v>
          </cell>
          <cell r="CQ74" t="str">
            <v>seanb@secprop.com</v>
          </cell>
          <cell r="CR74" t="str">
            <v>No</v>
          </cell>
        </row>
        <row r="75">
          <cell r="A75" t="str">
            <v>CA-23-652</v>
          </cell>
          <cell r="B75" t="str">
            <v>Lion Creek Crossings Phase I</v>
          </cell>
          <cell r="C75">
            <v>2121349</v>
          </cell>
          <cell r="D75">
            <v>0</v>
          </cell>
          <cell r="E75">
            <v>27045422</v>
          </cell>
          <cell r="F75">
            <v>110</v>
          </cell>
          <cell r="G75">
            <v>2.3738468974951821</v>
          </cell>
          <cell r="H75">
            <v>0</v>
          </cell>
          <cell r="I75" t="str">
            <v>Preservation</v>
          </cell>
          <cell r="J75" t="str">
            <v>N/A</v>
          </cell>
          <cell r="K75" t="str">
            <v>N/A</v>
          </cell>
          <cell r="L75" t="str">
            <v>Bay Area</v>
          </cell>
          <cell r="M75" t="str">
            <v>P</v>
          </cell>
          <cell r="N75" t="str">
            <v>California Housing Finance Agency</v>
          </cell>
          <cell r="O75">
            <v>52517739.028908081</v>
          </cell>
          <cell r="P75">
            <v>1023000</v>
          </cell>
          <cell r="Q75">
            <v>158727</v>
          </cell>
          <cell r="R75" t="str">
            <v>40%/60%</v>
          </cell>
          <cell r="S75" t="str">
            <v>Acquisition &amp; Rehabilitation</v>
          </cell>
          <cell r="T75" t="str">
            <v>No</v>
          </cell>
          <cell r="U75" t="str">
            <v>Non-Targeted</v>
          </cell>
          <cell r="V75">
            <v>0</v>
          </cell>
          <cell r="W75" t="str">
            <v>No</v>
          </cell>
          <cell r="X75" t="str">
            <v>East Bay Region: Alameda and Contra Costa Counties</v>
          </cell>
          <cell r="Y75" t="str">
            <v>6814, 6830, 6846 &amp; 6873 Hawley St., 881 &amp; 915 69th Ave., 6818 Lion Way</v>
          </cell>
          <cell r="Z75" t="str">
            <v>N/A</v>
          </cell>
          <cell r="AA75" t="str">
            <v>Oakland</v>
          </cell>
          <cell r="AB75" t="str">
            <v>Alameda</v>
          </cell>
          <cell r="AC75">
            <v>94621</v>
          </cell>
          <cell r="AD75">
            <v>115</v>
          </cell>
          <cell r="AE75">
            <v>114</v>
          </cell>
          <cell r="AF75">
            <v>3</v>
          </cell>
          <cell r="AG75">
            <v>0</v>
          </cell>
          <cell r="AH75">
            <v>26</v>
          </cell>
          <cell r="AI75">
            <v>71</v>
          </cell>
          <cell r="AJ75">
            <v>14</v>
          </cell>
          <cell r="AK75">
            <v>0</v>
          </cell>
          <cell r="AL75">
            <v>0</v>
          </cell>
          <cell r="AM75">
            <v>0</v>
          </cell>
          <cell r="AN75">
            <v>0.49210526315789466</v>
          </cell>
          <cell r="AO75">
            <v>0.32394953415422684</v>
          </cell>
          <cell r="AP75">
            <v>456675.99155572243</v>
          </cell>
          <cell r="AQ75">
            <v>7</v>
          </cell>
          <cell r="AR75" t="str">
            <v>No</v>
          </cell>
          <cell r="AS75" t="str">
            <v>Yes</v>
          </cell>
          <cell r="AT75" t="str">
            <v>Related/Lion Creek Crossings Phase 1 Housing Development Co., LLC</v>
          </cell>
          <cell r="AU75" t="str">
            <v>Ann Silverberg</v>
          </cell>
          <cell r="AV75" t="str">
            <v>The Related Companies of California, LLC</v>
          </cell>
          <cell r="AW75" t="str">
            <v>Lion Creek 2 Phase I LLC</v>
          </cell>
          <cell r="AX75" t="str">
            <v>Capri Roth</v>
          </cell>
          <cell r="AY75" t="str">
            <v>East Bay Asian Local Development Corporation</v>
          </cell>
          <cell r="AZ75" t="str">
            <v>N/A</v>
          </cell>
          <cell r="BA75" t="str">
            <v>N/A</v>
          </cell>
          <cell r="BB75" t="str">
            <v>N/A</v>
          </cell>
          <cell r="BC75" t="str">
            <v>Related Irvine Development Company</v>
          </cell>
          <cell r="BD75" t="str">
            <v>18201 Von Karman, Suite 900</v>
          </cell>
          <cell r="BE75" t="str">
            <v>Irvine, CA 92612</v>
          </cell>
          <cell r="BF75" t="str">
            <v>William Witte</v>
          </cell>
          <cell r="BG75" t="str">
            <v>wwitte@related.com</v>
          </cell>
          <cell r="BH75">
            <v>0.93899999999999995</v>
          </cell>
          <cell r="BI75">
            <v>0</v>
          </cell>
          <cell r="BJ75" t="str">
            <v>Yes</v>
          </cell>
          <cell r="BK75" t="str">
            <v>No</v>
          </cell>
          <cell r="BL75" t="str">
            <v>No</v>
          </cell>
          <cell r="BM75" t="str">
            <v>Yes</v>
          </cell>
          <cell r="BN75" t="str">
            <v>No</v>
          </cell>
          <cell r="BO75">
            <v>20</v>
          </cell>
          <cell r="BP75">
            <v>0</v>
          </cell>
          <cell r="BQ75">
            <v>19.999999999999996</v>
          </cell>
          <cell r="BR75">
            <v>10</v>
          </cell>
          <cell r="BS75">
            <v>10</v>
          </cell>
          <cell r="BT75">
            <v>0</v>
          </cell>
          <cell r="BU75">
            <v>8</v>
          </cell>
          <cell r="BV75">
            <v>10</v>
          </cell>
          <cell r="BW75">
            <v>0</v>
          </cell>
          <cell r="BX75">
            <v>10</v>
          </cell>
          <cell r="BY75">
            <v>12</v>
          </cell>
          <cell r="BZ75">
            <v>10</v>
          </cell>
          <cell r="CA75" t="str">
            <v>City of Oakland</v>
          </cell>
          <cell r="CB75" t="str">
            <v>Jestin D. Johnson</v>
          </cell>
          <cell r="CC75" t="str">
            <v>City Manager</v>
          </cell>
          <cell r="CD75" t="str">
            <v>1 Frank H. Ogawa Plaza</v>
          </cell>
          <cell r="CE75" t="str">
            <v>Oakland</v>
          </cell>
          <cell r="CF75">
            <v>94612</v>
          </cell>
          <cell r="CG75" t="str">
            <v xml:space="preserve">Lion Creek Crossings Phase I Housing Partners, L.P. </v>
          </cell>
          <cell r="CH75" t="str">
            <v>44 Montgomery St. Suite 1310</v>
          </cell>
          <cell r="CI75" t="str">
            <v>San Francisco</v>
          </cell>
          <cell r="CJ75" t="str">
            <v>CA</v>
          </cell>
          <cell r="CK75">
            <v>94104</v>
          </cell>
          <cell r="CL75" t="str">
            <v>Ann Silverberg</v>
          </cell>
          <cell r="CM75" t="str">
            <v>asilverberg@related.com</v>
          </cell>
          <cell r="CN75" t="str">
            <v>asilverberg@related.com</v>
          </cell>
          <cell r="CO75" t="str">
            <v>croth@ebaldc.org</v>
          </cell>
          <cell r="CP75" t="str">
            <v>N/A</v>
          </cell>
          <cell r="CQ75" t="str">
            <v>wheywood@related.com</v>
          </cell>
          <cell r="CR75" t="str">
            <v>No</v>
          </cell>
        </row>
        <row r="76">
          <cell r="A76" t="str">
            <v>CA-23-663</v>
          </cell>
          <cell r="B76" t="str">
            <v>Lion Creek Crossings Phase II</v>
          </cell>
          <cell r="C76">
            <v>2549618.4</v>
          </cell>
          <cell r="D76">
            <v>0</v>
          </cell>
          <cell r="E76">
            <v>32265881</v>
          </cell>
          <cell r="F76">
            <v>110</v>
          </cell>
          <cell r="G76">
            <v>2.3696799999999998</v>
          </cell>
          <cell r="H76">
            <v>0</v>
          </cell>
          <cell r="I76" t="str">
            <v>Preservation</v>
          </cell>
          <cell r="J76" t="str">
            <v>N/A</v>
          </cell>
          <cell r="K76" t="str">
            <v>N/A</v>
          </cell>
          <cell r="L76" t="str">
            <v>Bay Area</v>
          </cell>
          <cell r="M76" t="str">
            <v>P</v>
          </cell>
          <cell r="N76" t="str">
            <v>California Housing Finance Agency</v>
          </cell>
          <cell r="O76">
            <v>64160390.199104711</v>
          </cell>
          <cell r="P76">
            <v>958000</v>
          </cell>
          <cell r="Q76">
            <v>172238</v>
          </cell>
          <cell r="R76" t="str">
            <v>40%/60%</v>
          </cell>
          <cell r="S76" t="str">
            <v>Acquisition &amp; Rehabilitation</v>
          </cell>
          <cell r="T76" t="str">
            <v>No</v>
          </cell>
          <cell r="U76" t="str">
            <v>Non-Targeted</v>
          </cell>
          <cell r="V76">
            <v>0</v>
          </cell>
          <cell r="W76" t="str">
            <v>No</v>
          </cell>
          <cell r="X76" t="str">
            <v>East Bay Region: Alameda and Contra Costa Counties</v>
          </cell>
          <cell r="Y76" t="str">
            <v>6865 Leona Creek Dr.</v>
          </cell>
          <cell r="Z76" t="str">
            <v>N/A</v>
          </cell>
          <cell r="AA76" t="str">
            <v>Oakland</v>
          </cell>
          <cell r="AB76" t="str">
            <v>Alameda</v>
          </cell>
          <cell r="AC76">
            <v>94621</v>
          </cell>
          <cell r="AD76">
            <v>146</v>
          </cell>
          <cell r="AE76">
            <v>145</v>
          </cell>
          <cell r="AF76">
            <v>8</v>
          </cell>
          <cell r="AG76">
            <v>0</v>
          </cell>
          <cell r="AH76">
            <v>51</v>
          </cell>
          <cell r="AI76">
            <v>59</v>
          </cell>
          <cell r="AJ76">
            <v>27</v>
          </cell>
          <cell r="AK76">
            <v>0</v>
          </cell>
          <cell r="AL76">
            <v>0</v>
          </cell>
          <cell r="AM76">
            <v>0</v>
          </cell>
          <cell r="AN76">
            <v>0.48055555555555557</v>
          </cell>
          <cell r="AO76">
            <v>0.32925597561922754</v>
          </cell>
          <cell r="AP76">
            <v>439454.72739112814</v>
          </cell>
          <cell r="AQ76">
            <v>13</v>
          </cell>
          <cell r="AR76" t="str">
            <v>No</v>
          </cell>
          <cell r="AS76" t="str">
            <v>Yes</v>
          </cell>
          <cell r="AT76" t="str">
            <v>Related/Lion Creek Crossings Phase 1 Housing Development Co., LLC</v>
          </cell>
          <cell r="AU76" t="str">
            <v>Ann Silverberg</v>
          </cell>
          <cell r="AV76" t="str">
            <v>The Related Companies of California, LLC</v>
          </cell>
          <cell r="AW76" t="str">
            <v>Lion Creek 2 Phase I LLC</v>
          </cell>
          <cell r="AX76" t="str">
            <v>N/A</v>
          </cell>
          <cell r="AY76" t="str">
            <v>East Bay Asian Local Development Corporation</v>
          </cell>
          <cell r="AZ76" t="str">
            <v>N/A</v>
          </cell>
          <cell r="BA76" t="str">
            <v>N/A</v>
          </cell>
          <cell r="BB76" t="str">
            <v>N/A</v>
          </cell>
          <cell r="BC76" t="str">
            <v>Related Irvine Development Company</v>
          </cell>
          <cell r="BD76" t="str">
            <v>18201 Von Karman Ave. Suite 900</v>
          </cell>
          <cell r="BE76" t="str">
            <v>Irvine CA 92612</v>
          </cell>
          <cell r="BF76" t="str">
            <v>Ann Silverberg</v>
          </cell>
          <cell r="BG76" t="str">
            <v>asilverberg@related.com</v>
          </cell>
          <cell r="BH76">
            <v>0.94</v>
          </cell>
          <cell r="BI76">
            <v>0</v>
          </cell>
          <cell r="BJ76" t="str">
            <v>Yes</v>
          </cell>
          <cell r="BK76" t="str">
            <v>No</v>
          </cell>
          <cell r="BL76" t="str">
            <v>No</v>
          </cell>
          <cell r="BM76" t="str">
            <v>Yes</v>
          </cell>
          <cell r="BN76" t="str">
            <v>No</v>
          </cell>
          <cell r="BO76">
            <v>20</v>
          </cell>
          <cell r="BP76">
            <v>0</v>
          </cell>
          <cell r="BQ76">
            <v>20</v>
          </cell>
          <cell r="BR76">
            <v>10</v>
          </cell>
          <cell r="BS76">
            <v>10</v>
          </cell>
          <cell r="BT76">
            <v>0</v>
          </cell>
          <cell r="BU76">
            <v>8</v>
          </cell>
          <cell r="BV76">
            <v>10</v>
          </cell>
          <cell r="BW76">
            <v>0</v>
          </cell>
          <cell r="BX76">
            <v>10</v>
          </cell>
          <cell r="BY76">
            <v>12</v>
          </cell>
          <cell r="BZ76">
            <v>10</v>
          </cell>
          <cell r="CA76" t="str">
            <v>City of Oakland</v>
          </cell>
          <cell r="CB76" t="str">
            <v>Jestin Johnson</v>
          </cell>
          <cell r="CC76" t="str">
            <v>City Manager</v>
          </cell>
          <cell r="CD76" t="str">
            <v>1 Frank H. Ogawa Plaza</v>
          </cell>
          <cell r="CE76" t="str">
            <v>Oakland</v>
          </cell>
          <cell r="CF76">
            <v>94612</v>
          </cell>
          <cell r="CG76" t="str">
            <v xml:space="preserve">Lion Creek Crossings Phase II Housing Partners, L.P. </v>
          </cell>
          <cell r="CH76" t="str">
            <v>44 Montgomery St. Suite 1310</v>
          </cell>
          <cell r="CI76" t="str">
            <v>San Francisco</v>
          </cell>
          <cell r="CJ76" t="str">
            <v>CA</v>
          </cell>
          <cell r="CK76">
            <v>94104</v>
          </cell>
          <cell r="CL76" t="str">
            <v>Ann Silverberg</v>
          </cell>
          <cell r="CM76" t="str">
            <v>asilverberg@related.com</v>
          </cell>
          <cell r="CN76" t="str">
            <v>asilverberg@related.com</v>
          </cell>
          <cell r="CO76" t="str">
            <v>N/A</v>
          </cell>
          <cell r="CP76" t="str">
            <v>N/A</v>
          </cell>
          <cell r="CQ76" t="str">
            <v>asilverberg@related.com</v>
          </cell>
          <cell r="CR76" t="str">
            <v>No</v>
          </cell>
        </row>
        <row r="77">
          <cell r="A77" t="str">
            <v>CA-23-602</v>
          </cell>
          <cell r="B77" t="str">
            <v>Alexander Valley Apartments</v>
          </cell>
          <cell r="C77">
            <v>1909779</v>
          </cell>
          <cell r="D77">
            <v>11017953</v>
          </cell>
          <cell r="E77">
            <v>20000000</v>
          </cell>
          <cell r="F77">
            <v>119</v>
          </cell>
          <cell r="G77">
            <v>0.84458839036397793</v>
          </cell>
          <cell r="H77">
            <v>0</v>
          </cell>
          <cell r="I77" t="str">
            <v>Rural</v>
          </cell>
          <cell r="J77" t="str">
            <v>N/A</v>
          </cell>
          <cell r="K77" t="str">
            <v>N/A</v>
          </cell>
          <cell r="L77" t="str">
            <v>Coastal</v>
          </cell>
          <cell r="M77" t="str">
            <v>R</v>
          </cell>
          <cell r="N77" t="str">
            <v>California Municipal Finance Authority</v>
          </cell>
          <cell r="O77">
            <v>39384694</v>
          </cell>
          <cell r="P77">
            <v>1798524</v>
          </cell>
          <cell r="Q77">
            <v>59953</v>
          </cell>
          <cell r="R77" t="str">
            <v>40%/60%</v>
          </cell>
          <cell r="S77" t="str">
            <v>New Construction</v>
          </cell>
          <cell r="T77" t="str">
            <v>No</v>
          </cell>
          <cell r="U77" t="str">
            <v>Large Family</v>
          </cell>
          <cell r="V77">
            <v>0</v>
          </cell>
          <cell r="W77" t="str">
            <v>No</v>
          </cell>
          <cell r="X77" t="str">
            <v>Northern Region: Butte, Marin, Napa, Shasta, Solano, and Sonoma Counties</v>
          </cell>
          <cell r="Y77" t="str">
            <v>400 Asti Road</v>
          </cell>
          <cell r="Z77" t="str">
            <v>N/A</v>
          </cell>
          <cell r="AA77" t="str">
            <v>Cloverdale</v>
          </cell>
          <cell r="AB77" t="str">
            <v>Sonoma</v>
          </cell>
          <cell r="AC77">
            <v>95425</v>
          </cell>
          <cell r="AD77">
            <v>75</v>
          </cell>
          <cell r="AE77">
            <v>74</v>
          </cell>
          <cell r="AF77">
            <v>0</v>
          </cell>
          <cell r="AG77">
            <v>8</v>
          </cell>
          <cell r="AH77">
            <v>15</v>
          </cell>
          <cell r="AI77">
            <v>37</v>
          </cell>
          <cell r="AJ77">
            <v>14</v>
          </cell>
          <cell r="AK77">
            <v>0</v>
          </cell>
          <cell r="AL77">
            <v>0</v>
          </cell>
          <cell r="AM77">
            <v>0</v>
          </cell>
          <cell r="AN77">
            <v>0.47702702702702704</v>
          </cell>
          <cell r="AO77">
            <v>0.47702225530615361</v>
          </cell>
          <cell r="AP77">
            <v>525129.2533333333</v>
          </cell>
          <cell r="AQ77">
            <v>3</v>
          </cell>
          <cell r="AR77" t="str">
            <v>No</v>
          </cell>
          <cell r="AS77" t="str">
            <v>Yes</v>
          </cell>
          <cell r="AT77" t="str">
            <v>Central Valley Coalition for Affordable Housing</v>
          </cell>
          <cell r="AU77" t="str">
            <v>Christina Alley</v>
          </cell>
          <cell r="AV77" t="str">
            <v>N/A</v>
          </cell>
          <cell r="AW77" t="str">
            <v>TPC Holdings IX, LLC</v>
          </cell>
          <cell r="AX77" t="str">
            <v>Caleb Roope</v>
          </cell>
          <cell r="AY77" t="str">
            <v>The Pacific Companies</v>
          </cell>
          <cell r="AZ77" t="str">
            <v>N/A</v>
          </cell>
          <cell r="BA77" t="str">
            <v>N/A</v>
          </cell>
          <cell r="BB77" t="str">
            <v>N/A</v>
          </cell>
          <cell r="BC77" t="str">
            <v>Pacific West Communities, Inc.</v>
          </cell>
          <cell r="BD77" t="str">
            <v>430 E. State Street, Suite 100</v>
          </cell>
          <cell r="BE77" t="str">
            <v>Eagle, ID 83616</v>
          </cell>
          <cell r="BF77" t="str">
            <v>Caleb Roope</v>
          </cell>
          <cell r="BG77" t="str">
            <v>calebr@tpchousing.com</v>
          </cell>
          <cell r="BH77">
            <v>0.839916</v>
          </cell>
          <cell r="BI77">
            <v>0.83991598999999995</v>
          </cell>
          <cell r="BJ77" t="str">
            <v>No</v>
          </cell>
          <cell r="BK77" t="str">
            <v>Yes</v>
          </cell>
          <cell r="BL77" t="str">
            <v>No</v>
          </cell>
          <cell r="BM77" t="str">
            <v>No</v>
          </cell>
          <cell r="BN77" t="str">
            <v>No</v>
          </cell>
          <cell r="BO77">
            <v>0</v>
          </cell>
          <cell r="BP77">
            <v>10</v>
          </cell>
          <cell r="BQ77">
            <v>20</v>
          </cell>
          <cell r="BR77">
            <v>10</v>
          </cell>
          <cell r="BS77">
            <v>10</v>
          </cell>
          <cell r="BT77">
            <v>10</v>
          </cell>
          <cell r="BU77">
            <v>8</v>
          </cell>
          <cell r="BV77">
            <v>10</v>
          </cell>
          <cell r="BW77">
            <v>9</v>
          </cell>
          <cell r="BX77">
            <v>10</v>
          </cell>
          <cell r="BY77">
            <v>12</v>
          </cell>
          <cell r="BZ77">
            <v>10</v>
          </cell>
          <cell r="CA77" t="str">
            <v>City of Cloverdale</v>
          </cell>
          <cell r="CB77" t="str">
            <v>David Kelley</v>
          </cell>
          <cell r="CC77" t="str">
            <v>City Manager</v>
          </cell>
          <cell r="CD77" t="str">
            <v>124 N. Cloverdale Blvd.</v>
          </cell>
          <cell r="CE77" t="str">
            <v>Cloverdale</v>
          </cell>
          <cell r="CF77">
            <v>95425</v>
          </cell>
          <cell r="CG77" t="str">
            <v>Central Valley Coalition for Affordable Housing, a California Nonprofit Public Benefit Corp.</v>
          </cell>
          <cell r="CH77" t="str">
            <v>3351 M Street, Suite 100</v>
          </cell>
          <cell r="CI77" t="str">
            <v>Merced</v>
          </cell>
          <cell r="CJ77" t="str">
            <v>CA</v>
          </cell>
          <cell r="CK77">
            <v>95348</v>
          </cell>
          <cell r="CL77" t="str">
            <v>Christina Alley</v>
          </cell>
          <cell r="CM77" t="str">
            <v>chris@centralvalleycoalition.com</v>
          </cell>
          <cell r="CN77" t="str">
            <v>chris@centralvalleycoalition.com</v>
          </cell>
          <cell r="CO77" t="str">
            <v>calebr@tpchousing.com</v>
          </cell>
          <cell r="CP77" t="str">
            <v>N/A</v>
          </cell>
          <cell r="CQ77" t="str">
            <v>tonyc@tpchousing.com</v>
          </cell>
          <cell r="CR77" t="str">
            <v>Yes</v>
          </cell>
        </row>
        <row r="78">
          <cell r="A78" t="str">
            <v>CA-23-604</v>
          </cell>
          <cell r="B78" t="str">
            <v>Kingfisher</v>
          </cell>
          <cell r="C78">
            <v>4346060</v>
          </cell>
          <cell r="D78">
            <v>0</v>
          </cell>
          <cell r="E78">
            <v>45000000</v>
          </cell>
          <cell r="F78">
            <v>120</v>
          </cell>
          <cell r="G78">
            <v>0.7417720261437909</v>
          </cell>
          <cell r="H78">
            <v>0</v>
          </cell>
          <cell r="I78" t="str">
            <v>Rural</v>
          </cell>
          <cell r="J78" t="str">
            <v>N/A</v>
          </cell>
          <cell r="K78" t="str">
            <v>N/A</v>
          </cell>
          <cell r="L78" t="str">
            <v>N/A</v>
          </cell>
          <cell r="N78" t="str">
            <v>California Municipal Finance Authority</v>
          </cell>
          <cell r="O78">
            <v>85605253</v>
          </cell>
          <cell r="P78">
            <v>1190000</v>
          </cell>
          <cell r="Q78">
            <v>181846</v>
          </cell>
          <cell r="R78" t="str">
            <v>40%/60% Average Income</v>
          </cell>
          <cell r="S78" t="str">
            <v>New Construction</v>
          </cell>
          <cell r="T78" t="str">
            <v>No</v>
          </cell>
          <cell r="U78" t="str">
            <v>Large Family</v>
          </cell>
          <cell r="V78">
            <v>0</v>
          </cell>
          <cell r="W78" t="str">
            <v>No</v>
          </cell>
          <cell r="X78" t="str">
            <v>N/A</v>
          </cell>
          <cell r="Y78" t="str">
            <v>N/A</v>
          </cell>
          <cell r="Z78" t="str">
            <v>NE Corner of Inyo Street &amp; Tavern Road</v>
          </cell>
          <cell r="AA78" t="str">
            <v>Mammoth Lakes</v>
          </cell>
          <cell r="AB78" t="str">
            <v>Mono</v>
          </cell>
          <cell r="AC78">
            <v>93546</v>
          </cell>
          <cell r="AD78">
            <v>148</v>
          </cell>
          <cell r="AE78">
            <v>147</v>
          </cell>
          <cell r="AF78">
            <v>0</v>
          </cell>
          <cell r="AG78">
            <v>16</v>
          </cell>
          <cell r="AH78">
            <v>0</v>
          </cell>
          <cell r="AI78">
            <v>16</v>
          </cell>
          <cell r="AJ78">
            <v>84</v>
          </cell>
          <cell r="AK78">
            <v>0</v>
          </cell>
          <cell r="AL78">
            <v>31</v>
          </cell>
          <cell r="AM78">
            <v>0</v>
          </cell>
          <cell r="AN78">
            <v>0.59863945578231281</v>
          </cell>
          <cell r="AO78">
            <v>0.59876556729921604</v>
          </cell>
          <cell r="AP78">
            <v>578413.87162162166</v>
          </cell>
          <cell r="AQ78">
            <v>5</v>
          </cell>
          <cell r="AR78" t="str">
            <v>Yes</v>
          </cell>
          <cell r="AS78" t="str">
            <v>No</v>
          </cell>
          <cell r="AT78" t="str">
            <v>Central Valley Coalition for Affordable Housing</v>
          </cell>
          <cell r="AU78" t="str">
            <v>Christina Alley</v>
          </cell>
          <cell r="AV78" t="str">
            <v>N/A</v>
          </cell>
          <cell r="AW78" t="str">
            <v>TPC Holdings IX, LLC</v>
          </cell>
          <cell r="AX78" t="str">
            <v>Caleb Roope</v>
          </cell>
          <cell r="AY78" t="str">
            <v>The Pacific Companies</v>
          </cell>
          <cell r="AZ78" t="str">
            <v>N/A</v>
          </cell>
          <cell r="BA78" t="str">
            <v>N/A</v>
          </cell>
          <cell r="BB78" t="str">
            <v>N/A</v>
          </cell>
          <cell r="BC78" t="str">
            <v>Pacific West Communities, Inc.</v>
          </cell>
          <cell r="BD78" t="str">
            <v>430 E. State Street, Suite 100</v>
          </cell>
          <cell r="BE78" t="str">
            <v>Eagle, ID 83616</v>
          </cell>
          <cell r="BF78" t="str">
            <v>Caleb Roope</v>
          </cell>
          <cell r="BG78" t="str">
            <v>calebr@tpchousing.com</v>
          </cell>
          <cell r="BH78">
            <v>0.839916</v>
          </cell>
          <cell r="BI78">
            <v>0</v>
          </cell>
          <cell r="BJ78" t="str">
            <v>No</v>
          </cell>
          <cell r="BK78" t="str">
            <v>No</v>
          </cell>
          <cell r="BL78" t="str">
            <v>No</v>
          </cell>
          <cell r="BM78" t="str">
            <v>No</v>
          </cell>
          <cell r="BN78" t="str">
            <v>No</v>
          </cell>
          <cell r="BO78">
            <v>0</v>
          </cell>
          <cell r="BP78">
            <v>10</v>
          </cell>
          <cell r="BQ78">
            <v>20</v>
          </cell>
          <cell r="BR78">
            <v>10</v>
          </cell>
          <cell r="BS78">
            <v>10</v>
          </cell>
          <cell r="BT78">
            <v>10</v>
          </cell>
          <cell r="BU78">
            <v>8</v>
          </cell>
          <cell r="BV78">
            <v>10</v>
          </cell>
          <cell r="BW78">
            <v>10</v>
          </cell>
          <cell r="BX78">
            <v>10</v>
          </cell>
          <cell r="BY78">
            <v>12</v>
          </cell>
          <cell r="BZ78">
            <v>10</v>
          </cell>
          <cell r="CA78" t="str">
            <v>Town of Mammoth Lakes</v>
          </cell>
          <cell r="CB78" t="str">
            <v>Daniel C. Holler</v>
          </cell>
          <cell r="CC78" t="str">
            <v>Town Manager</v>
          </cell>
          <cell r="CD78" t="str">
            <v>437 Old Mammoth Road, Suite 230</v>
          </cell>
          <cell r="CE78" t="str">
            <v>Mammoth Lakes</v>
          </cell>
          <cell r="CF78">
            <v>93546</v>
          </cell>
          <cell r="CG78" t="str">
            <v>Mammoth Lakes Pacific Associates II, a California Limited Partnership</v>
          </cell>
          <cell r="CH78" t="str">
            <v>430 E. State Street, Suite 100</v>
          </cell>
          <cell r="CI78" t="str">
            <v>Eagle</v>
          </cell>
          <cell r="CJ78" t="str">
            <v>ID</v>
          </cell>
          <cell r="CK78">
            <v>83616</v>
          </cell>
          <cell r="CL78" t="str">
            <v>Caleb Roope</v>
          </cell>
          <cell r="CM78" t="str">
            <v>calebr@tpchousing.com</v>
          </cell>
          <cell r="CN78" t="str">
            <v>chris@centralvalleycoalition.com</v>
          </cell>
          <cell r="CO78" t="str">
            <v>calebr@tpchousing.com</v>
          </cell>
          <cell r="CP78" t="str">
            <v>N/A</v>
          </cell>
          <cell r="CQ78" t="str">
            <v>tonyc@tpchousing.com</v>
          </cell>
          <cell r="CR78" t="str">
            <v>No</v>
          </cell>
        </row>
        <row r="79">
          <cell r="A79" t="str">
            <v>CA-23-605</v>
          </cell>
          <cell r="B79" t="str">
            <v>The Sawyer</v>
          </cell>
          <cell r="C79">
            <v>2880916</v>
          </cell>
          <cell r="D79">
            <v>0</v>
          </cell>
          <cell r="E79">
            <v>29000000</v>
          </cell>
          <cell r="F79">
            <v>120</v>
          </cell>
          <cell r="G79">
            <v>0.61764543610547662</v>
          </cell>
          <cell r="H79">
            <v>0.1</v>
          </cell>
          <cell r="I79" t="str">
            <v>Rural</v>
          </cell>
          <cell r="J79" t="str">
            <v>N/A</v>
          </cell>
          <cell r="K79" t="str">
            <v>N/A</v>
          </cell>
          <cell r="L79" t="str">
            <v>N/A</v>
          </cell>
          <cell r="M79" t="str">
            <v>R</v>
          </cell>
          <cell r="N79" t="str">
            <v>California Municipal Finance Authority</v>
          </cell>
          <cell r="O79">
            <v>56806871</v>
          </cell>
          <cell r="P79">
            <v>650000</v>
          </cell>
          <cell r="Q79">
            <v>98773</v>
          </cell>
          <cell r="R79" t="str">
            <v>40%/60% Average Income</v>
          </cell>
          <cell r="S79" t="str">
            <v>New Construction</v>
          </cell>
          <cell r="T79" t="str">
            <v>No</v>
          </cell>
          <cell r="U79" t="str">
            <v>Large Family</v>
          </cell>
          <cell r="V79">
            <v>8</v>
          </cell>
          <cell r="W79" t="str">
            <v>No</v>
          </cell>
          <cell r="X79" t="str">
            <v>N/A</v>
          </cell>
          <cell r="Y79" t="str">
            <v>1699 Tavern Road</v>
          </cell>
          <cell r="Z79" t="str">
            <v>N/A</v>
          </cell>
          <cell r="AA79" t="str">
            <v>Mammoth Lakes</v>
          </cell>
          <cell r="AB79" t="str">
            <v>Mono</v>
          </cell>
          <cell r="AC79">
            <v>93546</v>
          </cell>
          <cell r="AD79">
            <v>81</v>
          </cell>
          <cell r="AE79">
            <v>80</v>
          </cell>
          <cell r="AF79">
            <v>0</v>
          </cell>
          <cell r="AG79">
            <v>8</v>
          </cell>
          <cell r="AH79">
            <v>0</v>
          </cell>
          <cell r="AI79">
            <v>8</v>
          </cell>
          <cell r="AJ79">
            <v>48</v>
          </cell>
          <cell r="AK79">
            <v>0</v>
          </cell>
          <cell r="AL79">
            <v>16</v>
          </cell>
          <cell r="AM79">
            <v>0</v>
          </cell>
          <cell r="AN79">
            <v>0.6</v>
          </cell>
          <cell r="AO79">
            <v>0.60018458873548897</v>
          </cell>
          <cell r="AP79">
            <v>701319.39506172843</v>
          </cell>
          <cell r="AQ79">
            <v>2</v>
          </cell>
          <cell r="AR79" t="str">
            <v>Yes</v>
          </cell>
          <cell r="AS79" t="str">
            <v>No</v>
          </cell>
          <cell r="AT79" t="str">
            <v>Central Valley Coalition for Affordable Housing</v>
          </cell>
          <cell r="AU79" t="str">
            <v>Christina Alley</v>
          </cell>
          <cell r="AV79" t="str">
            <v>N/A</v>
          </cell>
          <cell r="AW79" t="str">
            <v>TPC Holdings IX, LLC</v>
          </cell>
          <cell r="AX79" t="str">
            <v>Caleb Roope</v>
          </cell>
          <cell r="AY79" t="str">
            <v>The Pacific Companies</v>
          </cell>
          <cell r="AZ79" t="str">
            <v>N/A</v>
          </cell>
          <cell r="BA79" t="str">
            <v>N/A</v>
          </cell>
          <cell r="BB79" t="str">
            <v>N/A</v>
          </cell>
          <cell r="BC79" t="str">
            <v>Pacific West Communities, Inc.</v>
          </cell>
          <cell r="BD79" t="str">
            <v>430 E. State Street, Suite 100</v>
          </cell>
          <cell r="BE79" t="str">
            <v>Eagle, ID 83616</v>
          </cell>
          <cell r="BF79" t="str">
            <v>Caleb Roope</v>
          </cell>
          <cell r="BG79" t="str">
            <v>calebr@tpchousing.com</v>
          </cell>
          <cell r="BH79">
            <v>0.91990800000000006</v>
          </cell>
          <cell r="BI79">
            <v>0</v>
          </cell>
          <cell r="BJ79" t="str">
            <v>No</v>
          </cell>
          <cell r="BK79" t="str">
            <v>No</v>
          </cell>
          <cell r="BL79" t="str">
            <v>No</v>
          </cell>
          <cell r="BM79" t="str">
            <v>No</v>
          </cell>
          <cell r="BN79" t="str">
            <v>No</v>
          </cell>
          <cell r="BO79">
            <v>0</v>
          </cell>
          <cell r="BP79">
            <v>10</v>
          </cell>
          <cell r="BQ79">
            <v>20</v>
          </cell>
          <cell r="BR79">
            <v>10</v>
          </cell>
          <cell r="BS79">
            <v>10</v>
          </cell>
          <cell r="BT79">
            <v>10</v>
          </cell>
          <cell r="BU79">
            <v>8</v>
          </cell>
          <cell r="BV79">
            <v>10</v>
          </cell>
          <cell r="BW79">
            <v>10</v>
          </cell>
          <cell r="BX79">
            <v>10</v>
          </cell>
          <cell r="BY79">
            <v>12</v>
          </cell>
          <cell r="BZ79">
            <v>10</v>
          </cell>
          <cell r="CA79" t="str">
            <v>Town of Mammoth Lakes</v>
          </cell>
          <cell r="CB79" t="str">
            <v>Daniel C. Holler</v>
          </cell>
          <cell r="CC79" t="str">
            <v>Town Manager</v>
          </cell>
          <cell r="CD79" t="str">
            <v>437 Old Mammoth Road, Suite 230</v>
          </cell>
          <cell r="CE79" t="str">
            <v>Mammoth Lakes</v>
          </cell>
          <cell r="CF79">
            <v>93546</v>
          </cell>
          <cell r="CG79" t="str">
            <v>Mammoth Lakes Pacific Associates, a California Limited Partnership</v>
          </cell>
          <cell r="CH79" t="str">
            <v>430 E. State Street, Suite 100</v>
          </cell>
          <cell r="CI79" t="str">
            <v>Eagle</v>
          </cell>
          <cell r="CJ79" t="str">
            <v>ID</v>
          </cell>
          <cell r="CK79">
            <v>83616</v>
          </cell>
          <cell r="CL79" t="str">
            <v>Caleb Roope</v>
          </cell>
          <cell r="CM79" t="str">
            <v>calebr@tpchousing.com</v>
          </cell>
          <cell r="CN79" t="str">
            <v>chris@centralvalleycoalition.com</v>
          </cell>
          <cell r="CO79" t="str">
            <v>calebr@tpchousing.com</v>
          </cell>
          <cell r="CP79" t="str">
            <v>N/A</v>
          </cell>
          <cell r="CQ79" t="str">
            <v>tonyc@tpchousing.com</v>
          </cell>
          <cell r="CR79" t="str">
            <v>No</v>
          </cell>
        </row>
        <row r="80">
          <cell r="A80" t="str">
            <v>CA-23-606</v>
          </cell>
          <cell r="B80" t="str">
            <v>The Parcel Phase 2.2</v>
          </cell>
          <cell r="C80">
            <v>2337704</v>
          </cell>
          <cell r="D80">
            <v>6990000</v>
          </cell>
          <cell r="E80">
            <v>24000000</v>
          </cell>
          <cell r="F80">
            <v>120</v>
          </cell>
          <cell r="G80">
            <v>0.55265827686350433</v>
          </cell>
          <cell r="H80">
            <v>0</v>
          </cell>
          <cell r="I80" t="str">
            <v>Rural</v>
          </cell>
          <cell r="J80" t="str">
            <v>N/A</v>
          </cell>
          <cell r="K80" t="str">
            <v>N/A</v>
          </cell>
          <cell r="L80" t="str">
            <v>N/A</v>
          </cell>
          <cell r="M80" t="str">
            <v>R</v>
          </cell>
          <cell r="N80" t="str">
            <v>California Municipal Finance Authority</v>
          </cell>
          <cell r="O80">
            <v>46098377</v>
          </cell>
          <cell r="P80">
            <v>610000</v>
          </cell>
          <cell r="Q80">
            <v>92456</v>
          </cell>
          <cell r="R80" t="str">
            <v>40%/60% Average Income</v>
          </cell>
          <cell r="S80" t="str">
            <v>New Construction</v>
          </cell>
          <cell r="T80" t="str">
            <v>No</v>
          </cell>
          <cell r="U80" t="str">
            <v>Large Family</v>
          </cell>
          <cell r="V80">
            <v>0</v>
          </cell>
          <cell r="W80" t="str">
            <v>No</v>
          </cell>
          <cell r="X80" t="str">
            <v>N/A</v>
          </cell>
          <cell r="Y80" t="str">
            <v>N/A</v>
          </cell>
          <cell r="Z80" t="str">
            <v>NE Corner of Inyo Street &amp; Tavern Road</v>
          </cell>
          <cell r="AA80" t="str">
            <v>Mammoth Lakes</v>
          </cell>
          <cell r="AB80" t="str">
            <v>Mono</v>
          </cell>
          <cell r="AC80">
            <v>93546</v>
          </cell>
          <cell r="AD80">
            <v>76</v>
          </cell>
          <cell r="AE80">
            <v>75</v>
          </cell>
          <cell r="AF80">
            <v>0</v>
          </cell>
          <cell r="AG80">
            <v>8</v>
          </cell>
          <cell r="AH80">
            <v>0</v>
          </cell>
          <cell r="AI80">
            <v>8</v>
          </cell>
          <cell r="AJ80">
            <v>44</v>
          </cell>
          <cell r="AK80">
            <v>0</v>
          </cell>
          <cell r="AL80">
            <v>15</v>
          </cell>
          <cell r="AM80">
            <v>0</v>
          </cell>
          <cell r="AN80">
            <v>0.59733333333333338</v>
          </cell>
          <cell r="AO80">
            <v>0.59747868092119505</v>
          </cell>
          <cell r="AP80">
            <v>606557.59210526315</v>
          </cell>
          <cell r="AQ80">
            <v>4</v>
          </cell>
          <cell r="AR80" t="str">
            <v>Yes</v>
          </cell>
          <cell r="AS80" t="str">
            <v>No</v>
          </cell>
          <cell r="AT80" t="str">
            <v>Central Valley Coalition for Affordable Housing</v>
          </cell>
          <cell r="AU80" t="str">
            <v>Christina Alley</v>
          </cell>
          <cell r="AV80" t="str">
            <v>N/A</v>
          </cell>
          <cell r="AW80" t="str">
            <v>TPC Holdings IX, LLC</v>
          </cell>
          <cell r="AX80" t="str">
            <v>Caleb Roope</v>
          </cell>
          <cell r="AY80" t="str">
            <v>The Pacific Companies</v>
          </cell>
          <cell r="AZ80" t="str">
            <v>N/A</v>
          </cell>
          <cell r="BA80" t="str">
            <v>N/A</v>
          </cell>
          <cell r="BB80" t="str">
            <v>N/A</v>
          </cell>
          <cell r="BC80" t="str">
            <v>Pacific West Communities, Inc.</v>
          </cell>
          <cell r="BD80" t="str">
            <v>430 E. State Street, Suite 100</v>
          </cell>
          <cell r="BE80" t="str">
            <v>Eagle, ID 83616</v>
          </cell>
          <cell r="BF80" t="str">
            <v>Caleb Roope</v>
          </cell>
          <cell r="BG80" t="str">
            <v>calebr@tpchousing.com</v>
          </cell>
          <cell r="BH80">
            <v>0.85991399999999996</v>
          </cell>
          <cell r="BI80">
            <v>0.87991200000000003</v>
          </cell>
          <cell r="BJ80" t="str">
            <v>No</v>
          </cell>
          <cell r="BK80" t="str">
            <v>Yes</v>
          </cell>
          <cell r="BL80" t="str">
            <v>No</v>
          </cell>
          <cell r="BM80" t="str">
            <v>No</v>
          </cell>
          <cell r="BN80" t="str">
            <v>No</v>
          </cell>
          <cell r="BO80">
            <v>0</v>
          </cell>
          <cell r="BP80">
            <v>10</v>
          </cell>
          <cell r="BQ80">
            <v>20</v>
          </cell>
          <cell r="BR80">
            <v>10</v>
          </cell>
          <cell r="BS80">
            <v>10</v>
          </cell>
          <cell r="BT80">
            <v>10</v>
          </cell>
          <cell r="BU80">
            <v>8</v>
          </cell>
          <cell r="BV80">
            <v>10</v>
          </cell>
          <cell r="BW80">
            <v>10</v>
          </cell>
          <cell r="BX80">
            <v>10</v>
          </cell>
          <cell r="BY80">
            <v>12</v>
          </cell>
          <cell r="BZ80">
            <v>10</v>
          </cell>
          <cell r="CA80" t="str">
            <v>Town of Mammoth Lakes</v>
          </cell>
          <cell r="CB80" t="str">
            <v>Daniel C. Holler</v>
          </cell>
          <cell r="CC80" t="str">
            <v>Town Manager</v>
          </cell>
          <cell r="CD80" t="str">
            <v>437 Old Mammoth Road, Suite 230</v>
          </cell>
          <cell r="CE80" t="str">
            <v>Mammoth Lakes</v>
          </cell>
          <cell r="CF80">
            <v>93546</v>
          </cell>
          <cell r="CG80" t="str">
            <v>Central Valley Coalition for Affordable Housing, a California Nonprofit Public Benefit Corp.</v>
          </cell>
          <cell r="CH80" t="str">
            <v>3351 M Street, Suite 100</v>
          </cell>
          <cell r="CI80" t="str">
            <v>Merced</v>
          </cell>
          <cell r="CJ80" t="str">
            <v>CA</v>
          </cell>
          <cell r="CK80">
            <v>95348</v>
          </cell>
          <cell r="CL80" t="str">
            <v>Christina Alley</v>
          </cell>
          <cell r="CM80" t="str">
            <v>chris@centralvalleycoalition.com</v>
          </cell>
          <cell r="CN80" t="str">
            <v>chris@centralvalleycoalition.com</v>
          </cell>
          <cell r="CO80" t="str">
            <v>calebr@tpchousing.com</v>
          </cell>
          <cell r="CP80" t="str">
            <v>N/A</v>
          </cell>
          <cell r="CQ80" t="str">
            <v>tonyc@tpchousing.com</v>
          </cell>
          <cell r="CR80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REVIEWS"/>
      <sheetName val="PRELIMINARY LIST"/>
      <sheetName val="FINAL LIST"/>
      <sheetName val="FINAL LIST UPDATED 12.31"/>
      <sheetName val="Final List Updated 12.6 with Ap"/>
      <sheetName val="Final List of Awards"/>
      <sheetName val="SORT 11.8 UPDATE"/>
      <sheetName val="SORT 11.8 with Appeal "/>
      <sheetName val="RANKED APPLICANT LIST"/>
      <sheetName val="ASSIGNMENTS"/>
      <sheetName val="2021 R3 APPLICANT LIST"/>
      <sheetName val="SORT"/>
      <sheetName val="SORT 10.28 UP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APPLICATION NUMBER</v>
          </cell>
          <cell r="B1" t="str">
            <v>PROJECT NAME</v>
          </cell>
          <cell r="C1" t="str">
            <v>TOTAL UNITS</v>
          </cell>
          <cell r="D1" t="str">
            <v>LOW INCOME UNITS</v>
          </cell>
          <cell r="E1" t="str">
            <v>HOUSING TYPE</v>
          </cell>
          <cell r="F1" t="str">
            <v>CITY</v>
          </cell>
          <cell r="G1" t="str">
            <v>COUNTY</v>
          </cell>
          <cell r="H1" t="str">
            <v>CONSTRUCTION BOND TAX-EXEMPT FINANCING AMOUNT</v>
          </cell>
          <cell r="I1" t="str">
            <v>CDLAC TOTAL POINTS SCORE</v>
          </cell>
          <cell r="J1" t="str">
            <v>CDLAC TIE-BREAKER SELF SCORE</v>
          </cell>
          <cell r="K1" t="str">
            <v>AWARD</v>
          </cell>
          <cell r="L1" t="str">
            <v xml:space="preserve">CDLAC POOL </v>
          </cell>
          <cell r="M1" t="str">
            <v>NC POOL SELECTION: HOMELESS, ELI/VLI, MIP</v>
          </cell>
          <cell r="N1" t="str">
            <v>CDLAC GEOGRAPHIC REGION FOR NC</v>
          </cell>
          <cell r="O1" t="str">
            <v>MARKET RATE UNITS</v>
          </cell>
          <cell r="P1" t="str">
            <v>TOTAL PROJECT COST</v>
          </cell>
          <cell r="Q1" t="str">
            <v>ANNUAL FEDERAL CREDIT REQUESTED</v>
          </cell>
          <cell r="R1" t="str">
            <v>TOTAL STATE CREDIT REQUESTED</v>
          </cell>
          <cell r="S1" t="str">
            <v>Average Targeted Affordability of Tax Credit Units (must be at least 50%)</v>
          </cell>
          <cell r="T1" t="str">
            <v>NUMBER OF HOMELESS UNITS</v>
          </cell>
          <cell r="U1" t="str">
            <v>PERCENT OF HOMELESS UNITS</v>
          </cell>
          <cell r="V1" t="str">
            <v xml:space="preserve">CONSTRUCTION TYPE </v>
          </cell>
          <cell r="W1" t="str">
            <v>RECYCLED BONDS</v>
          </cell>
          <cell r="X1" t="str">
            <v>APPLICANT</v>
          </cell>
          <cell r="Y1" t="str">
            <v>CDLAC APPLICANT</v>
          </cell>
          <cell r="Z1" t="str">
            <v>PARTNERSHIP NAME</v>
          </cell>
          <cell r="AA1" t="str">
            <v>GP 1 COMPANY NAME</v>
          </cell>
          <cell r="AB1" t="str">
            <v>GP 1 CONTACT NAME</v>
          </cell>
          <cell r="AC1" t="str">
            <v>GP 1 PARENT COMPANY</v>
          </cell>
          <cell r="AD1" t="str">
            <v xml:space="preserve">GP 2 COMPANY NAME </v>
          </cell>
          <cell r="AE1" t="str">
            <v xml:space="preserve">GP 2 CONTACT NAME </v>
          </cell>
          <cell r="AF1" t="str">
            <v>GP 2 PARENT COMPANY</v>
          </cell>
          <cell r="AG1" t="str">
            <v xml:space="preserve">GP 3 COMPANY NAME </v>
          </cell>
          <cell r="AH1" t="str">
            <v xml:space="preserve">GP 3 CONTACT NAME </v>
          </cell>
          <cell r="AI1" t="str">
            <v>GP 3 PARENT COMPANY</v>
          </cell>
        </row>
        <row r="2">
          <cell r="A2" t="str">
            <v>CA-21-680</v>
          </cell>
          <cell r="B2" t="str">
            <v>Terracina at Whitney Ranch</v>
          </cell>
          <cell r="C2">
            <v>288</v>
          </cell>
          <cell r="D2">
            <v>285</v>
          </cell>
          <cell r="E2" t="str">
            <v>Large Family</v>
          </cell>
          <cell r="F2" t="str">
            <v>Rocklin</v>
          </cell>
          <cell r="G2" t="str">
            <v>Placer</v>
          </cell>
          <cell r="H2">
            <v>48000000</v>
          </cell>
          <cell r="I2">
            <v>120</v>
          </cell>
          <cell r="J2">
            <v>104312.03374756334</v>
          </cell>
          <cell r="K2" t="str">
            <v>G</v>
          </cell>
          <cell r="L2" t="str">
            <v>New Construction</v>
          </cell>
          <cell r="N2" t="str">
            <v>Northern</v>
          </cell>
          <cell r="O2">
            <v>0</v>
          </cell>
          <cell r="P2">
            <v>94342704</v>
          </cell>
          <cell r="Q2">
            <v>4756876</v>
          </cell>
          <cell r="R2">
            <v>2842825</v>
          </cell>
          <cell r="S2">
            <v>0.59824561403508758</v>
          </cell>
          <cell r="T2">
            <v>0</v>
          </cell>
          <cell r="U2">
            <v>0</v>
          </cell>
          <cell r="V2" t="str">
            <v>New Construction</v>
          </cell>
          <cell r="X2" t="str">
            <v>California Municipal Finance Authority</v>
          </cell>
        </row>
        <row r="3">
          <cell r="A3" t="str">
            <v>CA-21-670</v>
          </cell>
          <cell r="B3" t="str">
            <v>Canterbury Village</v>
          </cell>
          <cell r="C3">
            <v>64</v>
          </cell>
          <cell r="D3">
            <v>63</v>
          </cell>
          <cell r="E3" t="str">
            <v>Non-Targeted</v>
          </cell>
          <cell r="F3" t="str">
            <v>Santa Clarita</v>
          </cell>
          <cell r="G3" t="str">
            <v>Los Angeles</v>
          </cell>
          <cell r="H3">
            <v>11404000</v>
          </cell>
          <cell r="I3">
            <v>113</v>
          </cell>
          <cell r="J3">
            <v>134031.38706140351</v>
          </cell>
          <cell r="K3" t="str">
            <v>P</v>
          </cell>
          <cell r="L3" t="str">
            <v>Preservation</v>
          </cell>
          <cell r="N3" t="str">
            <v>Balance of LA County</v>
          </cell>
          <cell r="O3">
            <v>0</v>
          </cell>
          <cell r="P3">
            <v>23321104</v>
          </cell>
          <cell r="Q3">
            <v>934822</v>
          </cell>
          <cell r="R3">
            <v>0</v>
          </cell>
          <cell r="S3">
            <v>0.5</v>
          </cell>
          <cell r="T3">
            <v>0</v>
          </cell>
          <cell r="U3">
            <v>0</v>
          </cell>
          <cell r="V3" t="str">
            <v>Acquisition &amp; Rehabilitation</v>
          </cell>
          <cell r="X3" t="str">
            <v>California Municipal Finance Authority</v>
          </cell>
        </row>
        <row r="4">
          <cell r="A4" t="str">
            <v>CA-21-671</v>
          </cell>
          <cell r="B4" t="str">
            <v>The Gardens</v>
          </cell>
          <cell r="C4">
            <v>75</v>
          </cell>
          <cell r="D4">
            <v>74</v>
          </cell>
          <cell r="E4" t="str">
            <v>Non-Targeted</v>
          </cell>
          <cell r="F4" t="str">
            <v>Glendale</v>
          </cell>
          <cell r="G4" t="str">
            <v>Los Angeles</v>
          </cell>
          <cell r="H4">
            <v>16496000</v>
          </cell>
          <cell r="I4">
            <v>113</v>
          </cell>
          <cell r="J4">
            <v>169510.59342344932</v>
          </cell>
          <cell r="K4" t="str">
            <v>P</v>
          </cell>
          <cell r="L4" t="str">
            <v>Preservation</v>
          </cell>
          <cell r="N4" t="str">
            <v>Balance of LA County</v>
          </cell>
          <cell r="O4">
            <v>0</v>
          </cell>
          <cell r="P4">
            <v>33396533</v>
          </cell>
          <cell r="Q4">
            <v>1212138</v>
          </cell>
          <cell r="R4">
            <v>0</v>
          </cell>
          <cell r="S4">
            <v>0.5</v>
          </cell>
          <cell r="T4">
            <v>0</v>
          </cell>
          <cell r="U4">
            <v>0</v>
          </cell>
          <cell r="V4" t="str">
            <v>Acquisition &amp; Rehabilitation</v>
          </cell>
          <cell r="X4" t="str">
            <v>California Municipal Finance Authority</v>
          </cell>
        </row>
        <row r="5">
          <cell r="A5" t="str">
            <v>CA-21-757</v>
          </cell>
          <cell r="B5" t="str">
            <v>Lynx Family Housing</v>
          </cell>
          <cell r="C5">
            <v>144</v>
          </cell>
          <cell r="D5">
            <v>142</v>
          </cell>
          <cell r="E5" t="str">
            <v>Large Family</v>
          </cell>
          <cell r="F5" t="str">
            <v>Irvine</v>
          </cell>
          <cell r="G5" t="str">
            <v>Orange</v>
          </cell>
          <cell r="H5">
            <v>32110131.1768617</v>
          </cell>
          <cell r="I5">
            <v>120</v>
          </cell>
          <cell r="J5">
            <v>130975.53434210527</v>
          </cell>
          <cell r="K5" t="str">
            <v>G</v>
          </cell>
          <cell r="L5" t="str">
            <v>New Construction</v>
          </cell>
          <cell r="M5" t="str">
            <v>ELI/VLI</v>
          </cell>
          <cell r="N5" t="str">
            <v>Coastal</v>
          </cell>
          <cell r="O5">
            <v>0</v>
          </cell>
          <cell r="P5">
            <v>65119138.879377887</v>
          </cell>
          <cell r="Q5">
            <v>3049330</v>
          </cell>
          <cell r="R5">
            <v>0</v>
          </cell>
          <cell r="S5">
            <v>0.50352112676056338</v>
          </cell>
          <cell r="T5">
            <v>0</v>
          </cell>
          <cell r="U5">
            <v>0</v>
          </cell>
          <cell r="V5" t="str">
            <v>New Construction</v>
          </cell>
          <cell r="X5" t="str">
            <v>California Statewide Communities Development Authority</v>
          </cell>
        </row>
        <row r="6">
          <cell r="A6" t="str">
            <v>CA-21-673</v>
          </cell>
          <cell r="B6" t="str">
            <v>Woodward Family Apartments</v>
          </cell>
          <cell r="C6">
            <v>36</v>
          </cell>
          <cell r="D6">
            <v>35</v>
          </cell>
          <cell r="E6" t="str">
            <v>Large Family</v>
          </cell>
          <cell r="F6" t="str">
            <v>Orland</v>
          </cell>
          <cell r="G6" t="str">
            <v>Glenn</v>
          </cell>
          <cell r="H6">
            <v>10000000</v>
          </cell>
          <cell r="I6">
            <v>120</v>
          </cell>
          <cell r="J6">
            <v>199242.10526315789</v>
          </cell>
          <cell r="K6" t="str">
            <v>R</v>
          </cell>
          <cell r="L6" t="str">
            <v>Rural</v>
          </cell>
          <cell r="N6" t="str">
            <v>Northern</v>
          </cell>
          <cell r="O6">
            <v>0</v>
          </cell>
          <cell r="P6">
            <v>19130948</v>
          </cell>
          <cell r="Q6">
            <v>955782</v>
          </cell>
          <cell r="R6">
            <v>1830000</v>
          </cell>
          <cell r="S6">
            <v>0.39714285714285713</v>
          </cell>
          <cell r="T6">
            <v>0</v>
          </cell>
          <cell r="U6">
            <v>0</v>
          </cell>
          <cell r="V6" t="str">
            <v>New Construction</v>
          </cell>
          <cell r="X6" t="str">
            <v>California Municipal Finance Authority</v>
          </cell>
        </row>
        <row r="7">
          <cell r="A7" t="str">
            <v>CA-21-753</v>
          </cell>
          <cell r="B7" t="str">
            <v>Hayden Parkway Apartments</v>
          </cell>
          <cell r="C7">
            <v>94</v>
          </cell>
          <cell r="D7">
            <v>93</v>
          </cell>
          <cell r="E7" t="str">
            <v>Large Family</v>
          </cell>
          <cell r="F7" t="str">
            <v>Roseville</v>
          </cell>
          <cell r="G7" t="str">
            <v>Placer</v>
          </cell>
          <cell r="H7">
            <v>18000000</v>
          </cell>
          <cell r="I7">
            <v>120</v>
          </cell>
          <cell r="J7">
            <v>142576.27708978328</v>
          </cell>
          <cell r="K7" t="str">
            <v>G</v>
          </cell>
          <cell r="L7" t="str">
            <v>New Construction</v>
          </cell>
          <cell r="N7" t="str">
            <v>Northern</v>
          </cell>
          <cell r="O7">
            <v>0</v>
          </cell>
          <cell r="P7">
            <v>34196646</v>
          </cell>
          <cell r="Q7">
            <v>1724263</v>
          </cell>
          <cell r="R7">
            <v>4971375</v>
          </cell>
          <cell r="S7">
            <v>0.50752688172043015</v>
          </cell>
          <cell r="T7">
            <v>0</v>
          </cell>
          <cell r="U7">
            <v>0</v>
          </cell>
          <cell r="V7" t="str">
            <v>New Construction</v>
          </cell>
          <cell r="X7" t="str">
            <v>California Statewide Communities Development Authority</v>
          </cell>
        </row>
        <row r="8">
          <cell r="A8" t="str">
            <v>CA-21-675</v>
          </cell>
          <cell r="B8" t="str">
            <v>Cathedral Plaza</v>
          </cell>
          <cell r="C8">
            <v>225</v>
          </cell>
          <cell r="D8">
            <v>222</v>
          </cell>
          <cell r="E8" t="str">
            <v>At-Risk</v>
          </cell>
          <cell r="F8" t="str">
            <v>San Diego</v>
          </cell>
          <cell r="G8" t="str">
            <v>San Diego</v>
          </cell>
          <cell r="H8">
            <v>45000000</v>
          </cell>
          <cell r="I8">
            <v>119</v>
          </cell>
          <cell r="J8">
            <v>215439.01370548844</v>
          </cell>
          <cell r="K8" t="str">
            <v>P</v>
          </cell>
          <cell r="L8" t="str">
            <v>Preservation</v>
          </cell>
          <cell r="N8" t="str">
            <v>Coastal</v>
          </cell>
          <cell r="O8">
            <v>0</v>
          </cell>
          <cell r="P8">
            <v>93326438</v>
          </cell>
          <cell r="Q8">
            <v>4030029.5</v>
          </cell>
          <cell r="R8">
            <v>0</v>
          </cell>
          <cell r="S8">
            <v>0.54774774774774759</v>
          </cell>
          <cell r="T8">
            <v>0</v>
          </cell>
          <cell r="U8">
            <v>0</v>
          </cell>
          <cell r="V8" t="str">
            <v>Acquisition &amp; Rehabilitation</v>
          </cell>
          <cell r="X8" t="str">
            <v>California Municipal Finance Authority</v>
          </cell>
        </row>
        <row r="9">
          <cell r="A9" t="str">
            <v>CA-21-711</v>
          </cell>
          <cell r="B9" t="str">
            <v>The Lyla</v>
          </cell>
          <cell r="C9">
            <v>294</v>
          </cell>
          <cell r="D9">
            <v>291</v>
          </cell>
          <cell r="E9" t="str">
            <v>Large Family</v>
          </cell>
          <cell r="F9" t="str">
            <v>Elk Grove</v>
          </cell>
          <cell r="G9" t="str">
            <v>Sacramento</v>
          </cell>
          <cell r="H9">
            <v>56000000</v>
          </cell>
          <cell r="I9">
            <v>120</v>
          </cell>
          <cell r="J9">
            <v>180427.04445629267</v>
          </cell>
          <cell r="K9" t="str">
            <v>S</v>
          </cell>
          <cell r="L9" t="str">
            <v>New Construction</v>
          </cell>
          <cell r="M9" t="str">
            <v>ELI/VLI</v>
          </cell>
          <cell r="N9" t="str">
            <v>Northern</v>
          </cell>
          <cell r="O9">
            <v>0</v>
          </cell>
          <cell r="P9">
            <v>107575587</v>
          </cell>
          <cell r="Q9">
            <v>5356918</v>
          </cell>
          <cell r="R9">
            <v>28400000</v>
          </cell>
          <cell r="S9">
            <v>0.5986254295532647</v>
          </cell>
          <cell r="T9">
            <v>0</v>
          </cell>
          <cell r="U9">
            <v>0</v>
          </cell>
          <cell r="V9" t="str">
            <v>New Construction</v>
          </cell>
          <cell r="X9" t="str">
            <v>California Municipal Finance Authority</v>
          </cell>
        </row>
        <row r="10">
          <cell r="A10" t="str">
            <v>CA-21-677</v>
          </cell>
          <cell r="B10" t="str">
            <v>Noble Creek Apartments</v>
          </cell>
          <cell r="C10">
            <v>108</v>
          </cell>
          <cell r="D10">
            <v>107</v>
          </cell>
          <cell r="E10" t="str">
            <v>Non-Targeted</v>
          </cell>
          <cell r="F10" t="str">
            <v>Beaumont</v>
          </cell>
          <cell r="G10" t="str">
            <v>Riverside</v>
          </cell>
          <cell r="H10">
            <v>8500000</v>
          </cell>
          <cell r="I10">
            <v>105</v>
          </cell>
          <cell r="J10">
            <v>85008.962668298656</v>
          </cell>
          <cell r="K10" t="str">
            <v>OR</v>
          </cell>
          <cell r="L10" t="str">
            <v>Other Rehab</v>
          </cell>
          <cell r="N10" t="str">
            <v>Inland</v>
          </cell>
          <cell r="O10">
            <v>0</v>
          </cell>
          <cell r="P10">
            <v>16356875</v>
          </cell>
          <cell r="Q10">
            <v>580007</v>
          </cell>
          <cell r="R10">
            <v>1228730</v>
          </cell>
          <cell r="S10">
            <v>0.55887850467289713</v>
          </cell>
          <cell r="T10">
            <v>0</v>
          </cell>
          <cell r="U10">
            <v>0</v>
          </cell>
          <cell r="V10" t="str">
            <v>Acquisition &amp; Rehabilitation</v>
          </cell>
          <cell r="X10" t="str">
            <v>California Statewide Communities Development Authority</v>
          </cell>
        </row>
        <row r="11">
          <cell r="A11" t="str">
            <v>CA-21-678</v>
          </cell>
          <cell r="B11" t="str">
            <v>Sunset Rose Senior Apartments</v>
          </cell>
          <cell r="C11">
            <v>32</v>
          </cell>
          <cell r="D11">
            <v>32</v>
          </cell>
          <cell r="E11" t="str">
            <v>Seniors</v>
          </cell>
          <cell r="F11" t="str">
            <v>Holtville</v>
          </cell>
          <cell r="G11" t="str">
            <v>Imperial</v>
          </cell>
          <cell r="H11">
            <v>6500000</v>
          </cell>
          <cell r="I11">
            <v>119</v>
          </cell>
          <cell r="J11">
            <v>289705.42026708566</v>
          </cell>
          <cell r="L11" t="str">
            <v>Rural</v>
          </cell>
          <cell r="N11" t="str">
            <v>Inland</v>
          </cell>
          <cell r="O11">
            <v>0</v>
          </cell>
          <cell r="P11">
            <v>12539328</v>
          </cell>
          <cell r="Q11">
            <v>474925</v>
          </cell>
          <cell r="R11">
            <v>2110000</v>
          </cell>
          <cell r="S11">
            <v>0.54838709677419351</v>
          </cell>
          <cell r="T11">
            <v>0</v>
          </cell>
          <cell r="U11">
            <v>0</v>
          </cell>
          <cell r="V11" t="str">
            <v>New Construction</v>
          </cell>
          <cell r="X11" t="str">
            <v>California Municipal Finance Authority</v>
          </cell>
        </row>
        <row r="12">
          <cell r="A12" t="str">
            <v>CA-21-679</v>
          </cell>
          <cell r="B12" t="str">
            <v>River Oaks Family Apartments</v>
          </cell>
          <cell r="C12">
            <v>48</v>
          </cell>
          <cell r="D12">
            <v>47</v>
          </cell>
          <cell r="E12" t="str">
            <v>Large Family</v>
          </cell>
          <cell r="F12" t="str">
            <v>Plumas Lake</v>
          </cell>
          <cell r="G12" t="str">
            <v>Yuba</v>
          </cell>
          <cell r="H12">
            <v>13500000</v>
          </cell>
          <cell r="I12">
            <v>120</v>
          </cell>
          <cell r="J12">
            <v>244190.35198231798</v>
          </cell>
          <cell r="L12" t="str">
            <v>Rural</v>
          </cell>
          <cell r="N12" t="str">
            <v>Northern</v>
          </cell>
          <cell r="O12">
            <v>0</v>
          </cell>
          <cell r="P12">
            <v>25786169</v>
          </cell>
          <cell r="Q12">
            <v>999199</v>
          </cell>
          <cell r="R12">
            <v>7493990</v>
          </cell>
          <cell r="S12">
            <v>0.46170212765957452</v>
          </cell>
          <cell r="T12">
            <v>0</v>
          </cell>
          <cell r="U12">
            <v>0</v>
          </cell>
          <cell r="V12" t="str">
            <v>New Construction</v>
          </cell>
          <cell r="X12" t="str">
            <v>California Municipal Finance Authority</v>
          </cell>
        </row>
        <row r="13">
          <cell r="A13" t="str">
            <v>CA-21-693</v>
          </cell>
          <cell r="B13" t="str">
            <v xml:space="preserve">Vendra Gardens </v>
          </cell>
          <cell r="C13">
            <v>200</v>
          </cell>
          <cell r="D13">
            <v>198</v>
          </cell>
          <cell r="E13" t="str">
            <v>Large Family</v>
          </cell>
          <cell r="F13" t="str">
            <v>Moorpark</v>
          </cell>
          <cell r="G13" t="str">
            <v>Ventura</v>
          </cell>
          <cell r="H13">
            <v>48333567</v>
          </cell>
          <cell r="I13">
            <v>120</v>
          </cell>
          <cell r="J13">
            <v>190023.91284383798</v>
          </cell>
          <cell r="K13" t="str">
            <v>G</v>
          </cell>
          <cell r="L13" t="str">
            <v>New Construction</v>
          </cell>
          <cell r="M13" t="str">
            <v>ELI/VLI</v>
          </cell>
          <cell r="N13" t="str">
            <v>Coastal</v>
          </cell>
          <cell r="O13">
            <v>0</v>
          </cell>
          <cell r="P13">
            <v>91545163</v>
          </cell>
          <cell r="Q13">
            <v>4087127</v>
          </cell>
          <cell r="R13">
            <v>23579581</v>
          </cell>
          <cell r="S13">
            <v>0.59696969696969693</v>
          </cell>
          <cell r="T13">
            <v>0</v>
          </cell>
          <cell r="U13">
            <v>0</v>
          </cell>
          <cell r="V13" t="str">
            <v>New Construction</v>
          </cell>
          <cell r="X13" t="str">
            <v>California Municipal Finance Authority</v>
          </cell>
        </row>
        <row r="14">
          <cell r="A14" t="str">
            <v>CA-21-672</v>
          </cell>
          <cell r="B14" t="str">
            <v>Vitalia Apartments</v>
          </cell>
          <cell r="C14">
            <v>269</v>
          </cell>
          <cell r="D14">
            <v>266</v>
          </cell>
          <cell r="E14" t="str">
            <v>Large Family</v>
          </cell>
          <cell r="F14" t="str">
            <v>Palm Desert</v>
          </cell>
          <cell r="G14" t="str">
            <v>Riverside</v>
          </cell>
          <cell r="H14">
            <v>44000000</v>
          </cell>
          <cell r="I14">
            <v>120</v>
          </cell>
          <cell r="J14">
            <v>193302.49192051892</v>
          </cell>
          <cell r="K14" t="str">
            <v>G</v>
          </cell>
          <cell r="L14" t="str">
            <v>New Construction</v>
          </cell>
          <cell r="M14" t="str">
            <v>ELI/VLI</v>
          </cell>
          <cell r="N14" t="str">
            <v>Inland</v>
          </cell>
          <cell r="O14">
            <v>0</v>
          </cell>
          <cell r="P14">
            <v>82320460</v>
          </cell>
          <cell r="Q14">
            <v>3955170</v>
          </cell>
          <cell r="R14">
            <v>22818289</v>
          </cell>
          <cell r="S14">
            <v>0.54274436090225575</v>
          </cell>
          <cell r="T14">
            <v>0</v>
          </cell>
          <cell r="U14">
            <v>0</v>
          </cell>
          <cell r="V14" t="str">
            <v>New Construction</v>
          </cell>
          <cell r="X14" t="str">
            <v>California Municipal Finance Authority</v>
          </cell>
        </row>
        <row r="15">
          <cell r="A15" t="str">
            <v>CA-21-686</v>
          </cell>
          <cell r="B15" t="str">
            <v>308 Sango</v>
          </cell>
          <cell r="C15">
            <v>85</v>
          </cell>
          <cell r="D15">
            <v>84</v>
          </cell>
          <cell r="E15" t="str">
            <v>Large Family</v>
          </cell>
          <cell r="F15" t="str">
            <v>Milpitas</v>
          </cell>
          <cell r="G15" t="str">
            <v>Santa Clara</v>
          </cell>
          <cell r="H15">
            <v>34000000</v>
          </cell>
          <cell r="I15">
            <v>120</v>
          </cell>
          <cell r="J15">
            <v>201259.07990314771</v>
          </cell>
          <cell r="K15" t="str">
            <v>G</v>
          </cell>
          <cell r="L15" t="str">
            <v>New Construction</v>
          </cell>
          <cell r="M15" t="str">
            <v>ELI/VLI</v>
          </cell>
          <cell r="N15" t="str">
            <v>Bay Area</v>
          </cell>
          <cell r="O15">
            <v>0</v>
          </cell>
          <cell r="P15">
            <v>64336980</v>
          </cell>
          <cell r="Q15">
            <v>2992284</v>
          </cell>
          <cell r="R15">
            <v>7560000</v>
          </cell>
          <cell r="S15">
            <v>0.59761904761904761</v>
          </cell>
          <cell r="T15">
            <v>0</v>
          </cell>
          <cell r="U15">
            <v>0</v>
          </cell>
          <cell r="V15" t="str">
            <v>New Construction</v>
          </cell>
          <cell r="X15" t="str">
            <v>California Municipal Finance Authority</v>
          </cell>
        </row>
        <row r="16">
          <cell r="A16" t="str">
            <v>CA-21-716</v>
          </cell>
          <cell r="B16" t="str">
            <v>Crossroads Village</v>
          </cell>
          <cell r="C16">
            <v>143</v>
          </cell>
          <cell r="D16">
            <v>141</v>
          </cell>
          <cell r="E16" t="str">
            <v>Special Needs</v>
          </cell>
          <cell r="F16" t="str">
            <v>Fresno</v>
          </cell>
          <cell r="G16" t="str">
            <v>Fresno</v>
          </cell>
          <cell r="H16">
            <v>25405210</v>
          </cell>
          <cell r="I16">
            <v>120</v>
          </cell>
          <cell r="J16">
            <v>203030.1471712472</v>
          </cell>
          <cell r="L16" t="str">
            <v>New Construction</v>
          </cell>
          <cell r="M16" t="str">
            <v>Homeless, ELI, VLI</v>
          </cell>
          <cell r="N16" t="str">
            <v>Inland</v>
          </cell>
          <cell r="O16">
            <v>0</v>
          </cell>
          <cell r="P16">
            <v>57783048</v>
          </cell>
          <cell r="Q16">
            <v>1257504</v>
          </cell>
          <cell r="R16">
            <v>9221911</v>
          </cell>
          <cell r="S16">
            <v>0.24680851063829784</v>
          </cell>
          <cell r="T16">
            <v>141</v>
          </cell>
          <cell r="U16">
            <v>1</v>
          </cell>
          <cell r="V16" t="str">
            <v>New Construction</v>
          </cell>
          <cell r="X16" t="str">
            <v>California Municipal Finance Authority</v>
          </cell>
        </row>
        <row r="17">
          <cell r="A17" t="str">
            <v>CA-21-705</v>
          </cell>
          <cell r="B17" t="str">
            <v>Poppy Grove III</v>
          </cell>
          <cell r="C17">
            <v>158</v>
          </cell>
          <cell r="D17">
            <v>157</v>
          </cell>
          <cell r="E17" t="str">
            <v>Large Family</v>
          </cell>
          <cell r="F17" t="str">
            <v>Elk Grove</v>
          </cell>
          <cell r="G17" t="str">
            <v>Sacramento</v>
          </cell>
          <cell r="H17">
            <v>36869507</v>
          </cell>
          <cell r="I17">
            <v>120</v>
          </cell>
          <cell r="J17">
            <v>205483.45263157893</v>
          </cell>
          <cell r="K17" t="str">
            <v>B</v>
          </cell>
          <cell r="L17" t="str">
            <v>BIPOC</v>
          </cell>
          <cell r="N17" t="str">
            <v>Northern</v>
          </cell>
          <cell r="O17">
            <v>0</v>
          </cell>
          <cell r="P17">
            <v>70312830</v>
          </cell>
          <cell r="Q17">
            <v>3338219</v>
          </cell>
          <cell r="R17">
            <v>19258957</v>
          </cell>
          <cell r="S17">
            <v>0.6</v>
          </cell>
          <cell r="T17">
            <v>0</v>
          </cell>
          <cell r="U17">
            <v>0</v>
          </cell>
          <cell r="V17" t="str">
            <v>New Construction</v>
          </cell>
          <cell r="X17" t="str">
            <v>California Municipal Finance Authority</v>
          </cell>
        </row>
        <row r="18">
          <cell r="A18" t="str">
            <v>CA-21-682</v>
          </cell>
          <cell r="B18" t="str">
            <v>Poppy Grove I</v>
          </cell>
          <cell r="C18">
            <v>144</v>
          </cell>
          <cell r="D18">
            <v>143</v>
          </cell>
          <cell r="E18" t="str">
            <v>Large Family</v>
          </cell>
          <cell r="F18" t="str">
            <v>Elk Grove</v>
          </cell>
          <cell r="G18" t="str">
            <v>Sacramento</v>
          </cell>
          <cell r="H18">
            <v>33938328</v>
          </cell>
          <cell r="I18">
            <v>120</v>
          </cell>
          <cell r="J18">
            <v>207867.21603055255</v>
          </cell>
          <cell r="K18" t="str">
            <v>B</v>
          </cell>
          <cell r="L18" t="str">
            <v>BIPOC</v>
          </cell>
          <cell r="N18" t="str">
            <v>Northern</v>
          </cell>
          <cell r="O18">
            <v>0</v>
          </cell>
          <cell r="P18">
            <v>64855464</v>
          </cell>
          <cell r="Q18">
            <v>3081075</v>
          </cell>
          <cell r="R18">
            <v>17775431</v>
          </cell>
          <cell r="S18">
            <v>0.6</v>
          </cell>
          <cell r="T18">
            <v>0</v>
          </cell>
          <cell r="U18">
            <v>0</v>
          </cell>
          <cell r="V18" t="str">
            <v>New Construction</v>
          </cell>
          <cell r="X18" t="str">
            <v>California Municipal Finance Authority</v>
          </cell>
        </row>
        <row r="19">
          <cell r="A19" t="str">
            <v>CA-21-704</v>
          </cell>
          <cell r="B19" t="str">
            <v>Poppy Grove II</v>
          </cell>
          <cell r="C19">
            <v>82</v>
          </cell>
          <cell r="D19">
            <v>81</v>
          </cell>
          <cell r="E19" t="str">
            <v>Large Family</v>
          </cell>
          <cell r="F19" t="str">
            <v>Elk Grove</v>
          </cell>
          <cell r="G19" t="str">
            <v>Sacramento</v>
          </cell>
          <cell r="H19">
            <v>19536523</v>
          </cell>
          <cell r="I19">
            <v>120</v>
          </cell>
          <cell r="J19">
            <v>209385.68053387056</v>
          </cell>
          <cell r="L19" t="str">
            <v>BIPOC</v>
          </cell>
          <cell r="N19" t="str">
            <v>Northern</v>
          </cell>
          <cell r="O19">
            <v>0</v>
          </cell>
          <cell r="P19">
            <v>36875995</v>
          </cell>
          <cell r="Q19">
            <v>1748642</v>
          </cell>
          <cell r="R19">
            <v>10088318</v>
          </cell>
          <cell r="S19">
            <v>0.6</v>
          </cell>
          <cell r="T19">
            <v>0</v>
          </cell>
          <cell r="U19">
            <v>0</v>
          </cell>
          <cell r="V19" t="str">
            <v>New Construction</v>
          </cell>
          <cell r="X19" t="str">
            <v>California Municipal Finance Authority</v>
          </cell>
        </row>
        <row r="20">
          <cell r="A20" t="str">
            <v>CA-21-765</v>
          </cell>
          <cell r="B20" t="str">
            <v>Merge 56 Affordable</v>
          </cell>
          <cell r="C20">
            <v>47</v>
          </cell>
          <cell r="D20">
            <v>47</v>
          </cell>
          <cell r="E20" t="str">
            <v>Large Family</v>
          </cell>
          <cell r="F20" t="str">
            <v>San Diego</v>
          </cell>
          <cell r="G20" t="str">
            <v>San Diego</v>
          </cell>
          <cell r="H20">
            <v>16000000</v>
          </cell>
          <cell r="I20">
            <v>120</v>
          </cell>
          <cell r="J20">
            <v>209841.67736414206</v>
          </cell>
          <cell r="K20" t="str">
            <v>G</v>
          </cell>
          <cell r="L20" t="str">
            <v>New Construction</v>
          </cell>
          <cell r="N20" t="str">
            <v>Coastal</v>
          </cell>
          <cell r="O20">
            <v>0</v>
          </cell>
          <cell r="P20">
            <v>30522852</v>
          </cell>
          <cell r="Q20">
            <v>1514444.4</v>
          </cell>
          <cell r="R20">
            <v>0</v>
          </cell>
          <cell r="S20">
            <v>0.55744680851063821</v>
          </cell>
          <cell r="T20">
            <v>0</v>
          </cell>
          <cell r="U20">
            <v>0</v>
          </cell>
          <cell r="V20" t="str">
            <v>New Construction</v>
          </cell>
          <cell r="X20" t="str">
            <v>Housing Authority of the City of San Diego</v>
          </cell>
        </row>
        <row r="21">
          <cell r="A21" t="str">
            <v>CA-21-762</v>
          </cell>
          <cell r="B21" t="str">
            <v>Montecito II Senior Housing</v>
          </cell>
          <cell r="C21">
            <v>64</v>
          </cell>
          <cell r="D21">
            <v>63</v>
          </cell>
          <cell r="E21" t="str">
            <v>Special Needs</v>
          </cell>
          <cell r="F21" t="str">
            <v>Hollywood</v>
          </cell>
          <cell r="G21" t="str">
            <v>Los Angeles</v>
          </cell>
          <cell r="H21">
            <v>22150000</v>
          </cell>
          <cell r="I21">
            <v>120</v>
          </cell>
          <cell r="J21">
            <v>212345.04446881093</v>
          </cell>
          <cell r="K21" t="str">
            <v>H</v>
          </cell>
          <cell r="L21" t="str">
            <v>New Construction</v>
          </cell>
          <cell r="M21" t="str">
            <v>Homeless, ELI, VLI</v>
          </cell>
          <cell r="N21" t="str">
            <v>City of Los Angeles</v>
          </cell>
          <cell r="O21">
            <v>0</v>
          </cell>
          <cell r="P21">
            <v>41297830.149999999</v>
          </cell>
          <cell r="Q21">
            <v>2040271</v>
          </cell>
          <cell r="R21">
            <v>0</v>
          </cell>
          <cell r="S21">
            <v>0.44761904761904758</v>
          </cell>
          <cell r="T21">
            <v>32</v>
          </cell>
          <cell r="U21">
            <v>0.50793650793650791</v>
          </cell>
          <cell r="V21" t="str">
            <v>New Construction</v>
          </cell>
          <cell r="X21" t="str">
            <v>City of Los Angeles</v>
          </cell>
        </row>
        <row r="22">
          <cell r="A22" t="str">
            <v>CA-21-740</v>
          </cell>
          <cell r="B22" t="str">
            <v xml:space="preserve">Gerald Ford Apartments </v>
          </cell>
          <cell r="C22">
            <v>150</v>
          </cell>
          <cell r="D22">
            <v>149</v>
          </cell>
          <cell r="E22" t="str">
            <v>Large Family</v>
          </cell>
          <cell r="F22" t="str">
            <v>Palm Desert</v>
          </cell>
          <cell r="G22" t="str">
            <v>Riverside</v>
          </cell>
          <cell r="H22">
            <v>29907794</v>
          </cell>
          <cell r="I22">
            <v>120</v>
          </cell>
          <cell r="J22">
            <v>214163.8587363078</v>
          </cell>
          <cell r="K22" t="str">
            <v>G</v>
          </cell>
          <cell r="L22" t="str">
            <v>New Construction</v>
          </cell>
          <cell r="N22" t="str">
            <v>Inland</v>
          </cell>
          <cell r="O22">
            <v>0</v>
          </cell>
          <cell r="P22">
            <v>57636221</v>
          </cell>
          <cell r="Q22">
            <v>2703210</v>
          </cell>
          <cell r="R22">
            <v>15595441</v>
          </cell>
          <cell r="S22">
            <v>0.59731543624161076</v>
          </cell>
          <cell r="T22">
            <v>0</v>
          </cell>
          <cell r="U22">
            <v>0</v>
          </cell>
          <cell r="V22" t="str">
            <v>New Construction</v>
          </cell>
          <cell r="X22" t="str">
            <v>California Statewide Communities Development Authority</v>
          </cell>
        </row>
        <row r="23">
          <cell r="A23" t="str">
            <v>CA-21-690</v>
          </cell>
          <cell r="B23" t="str">
            <v>Soledad Family Apartments</v>
          </cell>
          <cell r="C23">
            <v>96</v>
          </cell>
          <cell r="D23">
            <v>95</v>
          </cell>
          <cell r="E23" t="str">
            <v>Large Family</v>
          </cell>
          <cell r="F23" t="str">
            <v>Soledad</v>
          </cell>
          <cell r="G23" t="str">
            <v>Monterey</v>
          </cell>
          <cell r="H23">
            <v>26350000</v>
          </cell>
          <cell r="I23">
            <v>120</v>
          </cell>
          <cell r="J23">
            <v>203017.74578739339</v>
          </cell>
          <cell r="L23" t="str">
            <v>Rural</v>
          </cell>
          <cell r="N23" t="str">
            <v>Coastal</v>
          </cell>
          <cell r="O23">
            <v>0</v>
          </cell>
          <cell r="P23">
            <v>51006206.235619076</v>
          </cell>
          <cell r="Q23">
            <v>1819488</v>
          </cell>
          <cell r="R23">
            <v>13646160</v>
          </cell>
          <cell r="S23">
            <v>0.59789473684210526</v>
          </cell>
          <cell r="T23">
            <v>0</v>
          </cell>
          <cell r="U23">
            <v>0</v>
          </cell>
          <cell r="V23" t="str">
            <v>New Construction</v>
          </cell>
          <cell r="X23" t="str">
            <v>California Municipal Finance Authority</v>
          </cell>
        </row>
        <row r="24">
          <cell r="A24" t="str">
            <v>CA-21-696</v>
          </cell>
          <cell r="B24" t="str">
            <v xml:space="preserve">Pleasant Grove Apartments </v>
          </cell>
          <cell r="C24">
            <v>98</v>
          </cell>
          <cell r="D24">
            <v>97</v>
          </cell>
          <cell r="E24" t="str">
            <v>Large Family</v>
          </cell>
          <cell r="F24" t="str">
            <v xml:space="preserve">Roseville </v>
          </cell>
          <cell r="G24" t="str">
            <v>Placer</v>
          </cell>
          <cell r="H24">
            <v>24695000</v>
          </cell>
          <cell r="I24">
            <v>120</v>
          </cell>
          <cell r="J24">
            <v>221996.20258059978</v>
          </cell>
          <cell r="L24" t="str">
            <v>New Construction</v>
          </cell>
          <cell r="N24" t="str">
            <v>Northern</v>
          </cell>
          <cell r="O24">
            <v>0</v>
          </cell>
          <cell r="P24">
            <v>46538010</v>
          </cell>
          <cell r="Q24">
            <v>2218749</v>
          </cell>
          <cell r="R24">
            <v>12800475</v>
          </cell>
          <cell r="S24">
            <v>0.50000000000000011</v>
          </cell>
          <cell r="T24">
            <v>0</v>
          </cell>
          <cell r="U24">
            <v>0</v>
          </cell>
          <cell r="V24" t="str">
            <v>New Construction</v>
          </cell>
          <cell r="X24" t="str">
            <v>California Municipal Finance Authority</v>
          </cell>
        </row>
        <row r="25">
          <cell r="A25" t="str">
            <v>CA-21-737</v>
          </cell>
          <cell r="B25" t="str">
            <v xml:space="preserve">Tiburon Place </v>
          </cell>
          <cell r="C25">
            <v>68</v>
          </cell>
          <cell r="D25">
            <v>67</v>
          </cell>
          <cell r="E25" t="str">
            <v>Special Needs</v>
          </cell>
          <cell r="F25" t="str">
            <v>San Luis Obispo</v>
          </cell>
          <cell r="G25" t="str">
            <v>San Luis Obispo</v>
          </cell>
          <cell r="H25">
            <v>18305262.726705309</v>
          </cell>
          <cell r="I25">
            <v>120</v>
          </cell>
          <cell r="J25">
            <v>242796.32201549265</v>
          </cell>
          <cell r="K25" t="str">
            <v>E</v>
          </cell>
          <cell r="L25" t="str">
            <v>New Construction</v>
          </cell>
          <cell r="M25" t="str">
            <v>ELI/VLI</v>
          </cell>
          <cell r="N25" t="str">
            <v>Coastal</v>
          </cell>
          <cell r="O25">
            <v>0</v>
          </cell>
          <cell r="P25">
            <v>34506827.389761336</v>
          </cell>
          <cell r="Q25">
            <v>1695612</v>
          </cell>
          <cell r="R25">
            <v>9184455</v>
          </cell>
          <cell r="S25">
            <v>0.41194029850746267</v>
          </cell>
          <cell r="T25">
            <v>34</v>
          </cell>
          <cell r="U25">
            <v>0.5074626865671642</v>
          </cell>
          <cell r="V25" t="str">
            <v>New Construction</v>
          </cell>
          <cell r="X25" t="str">
            <v>California Municipal Finance Authority</v>
          </cell>
        </row>
        <row r="26">
          <cell r="A26" t="str">
            <v>CA-21-770</v>
          </cell>
          <cell r="B26" t="str">
            <v>Downtown Livermore Apartments North</v>
          </cell>
          <cell r="C26">
            <v>79</v>
          </cell>
          <cell r="D26">
            <v>78</v>
          </cell>
          <cell r="E26" t="str">
            <v>Large Family</v>
          </cell>
          <cell r="F26" t="str">
            <v>Livermore</v>
          </cell>
          <cell r="G26" t="str">
            <v>Alameda</v>
          </cell>
          <cell r="H26">
            <v>38432719</v>
          </cell>
          <cell r="I26">
            <v>120</v>
          </cell>
          <cell r="J26">
            <v>249245.27135678392</v>
          </cell>
          <cell r="L26" t="str">
            <v>New Construction</v>
          </cell>
          <cell r="M26" t="str">
            <v>ELI/VLI</v>
          </cell>
          <cell r="N26" t="str">
            <v>Bay Area</v>
          </cell>
          <cell r="O26">
            <v>0</v>
          </cell>
          <cell r="P26">
            <v>75161036.370513827</v>
          </cell>
          <cell r="Q26">
            <v>3379739</v>
          </cell>
          <cell r="R26">
            <v>11167090</v>
          </cell>
          <cell r="S26">
            <v>0.49871794871794872</v>
          </cell>
          <cell r="T26">
            <v>0</v>
          </cell>
          <cell r="U26">
            <v>0</v>
          </cell>
          <cell r="V26" t="str">
            <v>New Construction</v>
          </cell>
          <cell r="X26" t="str">
            <v>County of Alameda</v>
          </cell>
        </row>
        <row r="27">
          <cell r="A27" t="str">
            <v>CA-21-694</v>
          </cell>
          <cell r="B27" t="str">
            <v xml:space="preserve">Sycamore Street Commons and La Playa Apartments </v>
          </cell>
          <cell r="C27">
            <v>68</v>
          </cell>
          <cell r="D27">
            <v>67</v>
          </cell>
          <cell r="E27" t="str">
            <v>Large Family</v>
          </cell>
          <cell r="F27" t="str">
            <v xml:space="preserve">Santa Cruz </v>
          </cell>
          <cell r="G27" t="str">
            <v>Santa Cruz</v>
          </cell>
          <cell r="H27">
            <v>21524000</v>
          </cell>
          <cell r="I27">
            <v>105</v>
          </cell>
          <cell r="J27">
            <v>204807.61225096643</v>
          </cell>
          <cell r="K27" t="str">
            <v>P</v>
          </cell>
          <cell r="L27" t="str">
            <v>Preservation</v>
          </cell>
          <cell r="N27" t="str">
            <v>Coastal</v>
          </cell>
          <cell r="O27">
            <v>0</v>
          </cell>
          <cell r="P27">
            <v>43175104</v>
          </cell>
          <cell r="Q27">
            <v>1832789.9</v>
          </cell>
          <cell r="R27">
            <v>0</v>
          </cell>
          <cell r="S27">
            <v>0.5149253731343284</v>
          </cell>
          <cell r="T27">
            <v>0</v>
          </cell>
          <cell r="U27">
            <v>0</v>
          </cell>
          <cell r="V27" t="str">
            <v>Acquisition &amp; Rehabilitation</v>
          </cell>
          <cell r="X27" t="str">
            <v>California Municipal Finance Authority</v>
          </cell>
        </row>
        <row r="28">
          <cell r="A28" t="str">
            <v>CA-21-710</v>
          </cell>
          <cell r="B28" t="str">
            <v>Alvarado Creek Apartments</v>
          </cell>
          <cell r="C28">
            <v>227</v>
          </cell>
          <cell r="D28">
            <v>225</v>
          </cell>
          <cell r="E28" t="str">
            <v>Large Family</v>
          </cell>
          <cell r="F28" t="str">
            <v>San Diego</v>
          </cell>
          <cell r="G28" t="str">
            <v>San Diego</v>
          </cell>
          <cell r="H28">
            <v>62000000</v>
          </cell>
          <cell r="I28">
            <v>120</v>
          </cell>
          <cell r="J28">
            <v>256039.98498216629</v>
          </cell>
          <cell r="K28" t="str">
            <v>S</v>
          </cell>
          <cell r="L28" t="str">
            <v>New Construction</v>
          </cell>
          <cell r="M28" t="str">
            <v>ELI/VLI</v>
          </cell>
          <cell r="N28" t="str">
            <v>Coastal</v>
          </cell>
          <cell r="O28">
            <v>0</v>
          </cell>
          <cell r="P28">
            <v>118474875</v>
          </cell>
          <cell r="Q28">
            <v>5308661</v>
          </cell>
          <cell r="R28">
            <v>22550000</v>
          </cell>
          <cell r="S28">
            <v>0.59911111111111115</v>
          </cell>
          <cell r="T28">
            <v>0</v>
          </cell>
          <cell r="U28">
            <v>0</v>
          </cell>
          <cell r="V28" t="str">
            <v>New Construction</v>
          </cell>
          <cell r="X28" t="str">
            <v>California Municipal Finance Authority</v>
          </cell>
        </row>
        <row r="29">
          <cell r="A29" t="str">
            <v>CA-21-763</v>
          </cell>
          <cell r="B29" t="str">
            <v>Monamas Terrace Apartments</v>
          </cell>
          <cell r="C29">
            <v>139</v>
          </cell>
          <cell r="D29">
            <v>138</v>
          </cell>
          <cell r="E29" t="str">
            <v>Large Family</v>
          </cell>
          <cell r="F29" t="str">
            <v>Murrieta</v>
          </cell>
          <cell r="G29" t="str">
            <v>Riverside</v>
          </cell>
          <cell r="H29">
            <v>34270000</v>
          </cell>
          <cell r="I29">
            <v>120</v>
          </cell>
          <cell r="J29">
            <v>274707.24905192276</v>
          </cell>
          <cell r="K29" t="str">
            <v>W</v>
          </cell>
          <cell r="L29" t="str">
            <v>BIPOC</v>
          </cell>
          <cell r="N29" t="str">
            <v>Inland</v>
          </cell>
          <cell r="O29">
            <v>0</v>
          </cell>
          <cell r="P29">
            <v>64937468.799999997</v>
          </cell>
          <cell r="Q29">
            <v>3005775</v>
          </cell>
          <cell r="R29">
            <v>17060232</v>
          </cell>
          <cell r="S29">
            <v>0.60000000000000009</v>
          </cell>
          <cell r="T29">
            <v>0</v>
          </cell>
          <cell r="U29">
            <v>0</v>
          </cell>
          <cell r="V29" t="str">
            <v>New Construction</v>
          </cell>
          <cell r="X29" t="str">
            <v>California Municipal Finance Authority</v>
          </cell>
        </row>
        <row r="30">
          <cell r="A30" t="str">
            <v>CA-21-735</v>
          </cell>
          <cell r="B30" t="str">
            <v>Northstar Courts</v>
          </cell>
          <cell r="C30">
            <v>72</v>
          </cell>
          <cell r="D30">
            <v>71</v>
          </cell>
          <cell r="E30" t="str">
            <v>Large Family</v>
          </cell>
          <cell r="F30" t="str">
            <v>Hanford</v>
          </cell>
          <cell r="G30" t="str">
            <v>Kings</v>
          </cell>
          <cell r="H30">
            <v>19131645.958064325</v>
          </cell>
          <cell r="I30">
            <v>120</v>
          </cell>
          <cell r="J30">
            <v>304746.54013729974</v>
          </cell>
          <cell r="K30" t="str">
            <v>E</v>
          </cell>
          <cell r="L30" t="str">
            <v>New Construction</v>
          </cell>
          <cell r="M30" t="str">
            <v>ELI/VLI</v>
          </cell>
          <cell r="N30" t="str">
            <v>Inland</v>
          </cell>
          <cell r="O30">
            <v>0</v>
          </cell>
          <cell r="P30">
            <v>37135413.300533295</v>
          </cell>
          <cell r="Q30">
            <v>1377558</v>
          </cell>
          <cell r="R30">
            <v>10331681</v>
          </cell>
          <cell r="S30">
            <v>0.48169014084507039</v>
          </cell>
          <cell r="T30">
            <v>22</v>
          </cell>
          <cell r="U30">
            <v>0.30985915492957744</v>
          </cell>
          <cell r="V30" t="str">
            <v>New Construction</v>
          </cell>
          <cell r="X30" t="str">
            <v>California Municipal Finance Authority</v>
          </cell>
        </row>
        <row r="31">
          <cell r="A31" t="str">
            <v>CA-21-698</v>
          </cell>
          <cell r="B31" t="str">
            <v>The Parcel Phase I</v>
          </cell>
          <cell r="C31">
            <v>81</v>
          </cell>
          <cell r="D31">
            <v>80</v>
          </cell>
          <cell r="E31" t="str">
            <v>Large Family</v>
          </cell>
          <cell r="F31" t="str">
            <v>Mammoth Lakes</v>
          </cell>
          <cell r="G31" t="str">
            <v>Mono</v>
          </cell>
          <cell r="H31">
            <v>26000000</v>
          </cell>
          <cell r="I31">
            <v>120</v>
          </cell>
          <cell r="J31">
            <v>341215.00264131004</v>
          </cell>
          <cell r="L31" t="str">
            <v>Rural</v>
          </cell>
          <cell r="N31" t="str">
            <v>Northern</v>
          </cell>
          <cell r="O31">
            <v>0</v>
          </cell>
          <cell r="P31">
            <v>50004295</v>
          </cell>
          <cell r="Q31">
            <v>2527452</v>
          </cell>
          <cell r="R31">
            <v>14370000</v>
          </cell>
          <cell r="S31">
            <v>0.6</v>
          </cell>
          <cell r="T31">
            <v>8</v>
          </cell>
          <cell r="U31">
            <v>0.1</v>
          </cell>
          <cell r="V31" t="str">
            <v>New Construction</v>
          </cell>
          <cell r="X31" t="str">
            <v>California Municipal Finance Authority</v>
          </cell>
        </row>
        <row r="32">
          <cell r="A32" t="str">
            <v>CA-21-687</v>
          </cell>
          <cell r="B32" t="str">
            <v>Washington Arts Collective</v>
          </cell>
          <cell r="C32">
            <v>56</v>
          </cell>
          <cell r="D32">
            <v>55</v>
          </cell>
          <cell r="E32" t="str">
            <v>Special Needs</v>
          </cell>
          <cell r="F32" t="str">
            <v xml:space="preserve">Los Angeles </v>
          </cell>
          <cell r="G32" t="str">
            <v>Los Angeles</v>
          </cell>
          <cell r="H32">
            <v>3200000</v>
          </cell>
          <cell r="I32">
            <v>119</v>
          </cell>
          <cell r="J32">
            <v>26571.69</v>
          </cell>
          <cell r="K32" t="str">
            <v>H</v>
          </cell>
          <cell r="L32" t="str">
            <v>New Construction</v>
          </cell>
          <cell r="M32" t="str">
            <v>Homeless, ELI, VLI</v>
          </cell>
          <cell r="N32" t="str">
            <v>City of Los Angeles</v>
          </cell>
          <cell r="O32">
            <v>0</v>
          </cell>
          <cell r="P32">
            <v>41791367.689402759</v>
          </cell>
          <cell r="Q32">
            <v>1777457</v>
          </cell>
          <cell r="R32">
            <v>0</v>
          </cell>
          <cell r="S32">
            <v>0.44545454545454544</v>
          </cell>
          <cell r="T32">
            <v>28</v>
          </cell>
          <cell r="U32">
            <v>0.50909090909090904</v>
          </cell>
          <cell r="V32" t="str">
            <v>New Construction</v>
          </cell>
          <cell r="X32" t="str">
            <v>City of Los Angeles</v>
          </cell>
        </row>
        <row r="33">
          <cell r="A33" t="str">
            <v>CA-21-715</v>
          </cell>
          <cell r="B33" t="str">
            <v>Bana at Palmdale</v>
          </cell>
          <cell r="C33">
            <v>48</v>
          </cell>
          <cell r="D33">
            <v>47</v>
          </cell>
          <cell r="E33" t="str">
            <v>Non-Targeted</v>
          </cell>
          <cell r="F33" t="str">
            <v>Palmdale</v>
          </cell>
          <cell r="G33" t="str">
            <v>Los Angeles</v>
          </cell>
          <cell r="H33">
            <v>8800000</v>
          </cell>
          <cell r="I33">
            <v>119</v>
          </cell>
          <cell r="J33">
            <v>104240.91725376433</v>
          </cell>
          <cell r="K33" t="str">
            <v>G</v>
          </cell>
          <cell r="L33" t="str">
            <v>New Construction</v>
          </cell>
          <cell r="N33" t="str">
            <v>Balance of LA County</v>
          </cell>
          <cell r="O33">
            <v>0</v>
          </cell>
          <cell r="P33">
            <v>16726358</v>
          </cell>
          <cell r="Q33">
            <v>822940</v>
          </cell>
          <cell r="R33">
            <v>0</v>
          </cell>
          <cell r="S33">
            <v>0.54042553191489362</v>
          </cell>
          <cell r="T33">
            <v>0</v>
          </cell>
          <cell r="U33">
            <v>0</v>
          </cell>
          <cell r="V33" t="str">
            <v>New Construction</v>
          </cell>
          <cell r="X33" t="str">
            <v>California Municipal Finance Authority</v>
          </cell>
        </row>
        <row r="34">
          <cell r="A34" t="str">
            <v>CA-21-701</v>
          </cell>
          <cell r="B34" t="str">
            <v>Liberty Bell Courtyards</v>
          </cell>
          <cell r="C34">
            <v>32</v>
          </cell>
          <cell r="D34">
            <v>32</v>
          </cell>
          <cell r="E34" t="str">
            <v>Seniors</v>
          </cell>
          <cell r="F34" t="str">
            <v>Orland</v>
          </cell>
          <cell r="G34" t="str">
            <v>Glenn</v>
          </cell>
          <cell r="H34">
            <v>6500000</v>
          </cell>
          <cell r="I34">
            <v>119</v>
          </cell>
          <cell r="J34">
            <v>194029.85074626867</v>
          </cell>
          <cell r="K34" t="str">
            <v>R</v>
          </cell>
          <cell r="L34" t="str">
            <v>Rural</v>
          </cell>
          <cell r="N34" t="str">
            <v>Northern</v>
          </cell>
          <cell r="O34">
            <v>0</v>
          </cell>
          <cell r="P34">
            <v>12324424</v>
          </cell>
          <cell r="Q34">
            <v>613644</v>
          </cell>
          <cell r="R34">
            <v>0</v>
          </cell>
          <cell r="S34">
            <v>0.54838709677419351</v>
          </cell>
          <cell r="T34">
            <v>0</v>
          </cell>
          <cell r="U34">
            <v>0</v>
          </cell>
          <cell r="V34" t="str">
            <v>New Construction</v>
          </cell>
          <cell r="X34" t="str">
            <v>California Municipal Finance Authority</v>
          </cell>
        </row>
        <row r="35">
          <cell r="A35" t="str">
            <v>CA-21-702</v>
          </cell>
          <cell r="B35" t="str">
            <v>Bear Ridge Family Apartments</v>
          </cell>
          <cell r="C35">
            <v>48</v>
          </cell>
          <cell r="D35">
            <v>47</v>
          </cell>
          <cell r="E35" t="str">
            <v>Large Family</v>
          </cell>
          <cell r="F35" t="str">
            <v>Wheatland</v>
          </cell>
          <cell r="G35" t="str">
            <v>Yuba</v>
          </cell>
          <cell r="H35">
            <v>13500000</v>
          </cell>
          <cell r="I35">
            <v>120</v>
          </cell>
          <cell r="J35">
            <v>208202.79044066858</v>
          </cell>
          <cell r="K35" t="str">
            <v>R</v>
          </cell>
          <cell r="L35" t="str">
            <v>Rural</v>
          </cell>
          <cell r="N35" t="str">
            <v>Northern</v>
          </cell>
          <cell r="O35">
            <v>0</v>
          </cell>
          <cell r="P35">
            <v>25555194</v>
          </cell>
          <cell r="Q35">
            <v>1278238</v>
          </cell>
          <cell r="R35">
            <v>4400000</v>
          </cell>
          <cell r="S35">
            <v>0.46170212765957452</v>
          </cell>
          <cell r="T35">
            <v>0</v>
          </cell>
          <cell r="U35">
            <v>0</v>
          </cell>
          <cell r="V35" t="str">
            <v>New Construction</v>
          </cell>
          <cell r="X35" t="str">
            <v>California Municipal Finance Authority</v>
          </cell>
        </row>
        <row r="36">
          <cell r="A36" t="str">
            <v>CA-21-745</v>
          </cell>
          <cell r="B36" t="str">
            <v>Juniper Valley Townhomes</v>
          </cell>
          <cell r="C36">
            <v>70</v>
          </cell>
          <cell r="D36">
            <v>69</v>
          </cell>
          <cell r="E36" t="str">
            <v>Large Family</v>
          </cell>
          <cell r="F36" t="str">
            <v>Palmdale</v>
          </cell>
          <cell r="G36" t="str">
            <v>Los Angeles</v>
          </cell>
          <cell r="H36">
            <v>14956026</v>
          </cell>
          <cell r="I36">
            <v>119</v>
          </cell>
          <cell r="J36">
            <v>133930.31645150614</v>
          </cell>
          <cell r="K36" t="str">
            <v>G</v>
          </cell>
          <cell r="L36" t="str">
            <v>New Construction</v>
          </cell>
          <cell r="N36" t="str">
            <v>Balance of LA County</v>
          </cell>
          <cell r="O36">
            <v>0</v>
          </cell>
          <cell r="P36">
            <v>28308071.719608217</v>
          </cell>
          <cell r="Q36">
            <v>1369564</v>
          </cell>
          <cell r="R36">
            <v>1558402</v>
          </cell>
          <cell r="S36">
            <v>0.59565217391304337</v>
          </cell>
          <cell r="T36">
            <v>0</v>
          </cell>
          <cell r="U36">
            <v>0</v>
          </cell>
          <cell r="V36" t="str">
            <v>New Construction</v>
          </cell>
          <cell r="X36" t="str">
            <v>California Municipal Finance Authority</v>
          </cell>
        </row>
        <row r="37">
          <cell r="A37" t="str">
            <v>CA-21-749</v>
          </cell>
          <cell r="B37" t="str">
            <v>Sunrise Crossing Apartments</v>
          </cell>
          <cell r="C37">
            <v>82</v>
          </cell>
          <cell r="D37">
            <v>81</v>
          </cell>
          <cell r="E37" t="str">
            <v>Non-Targeted</v>
          </cell>
          <cell r="F37" t="str">
            <v>Rancho Cordova</v>
          </cell>
          <cell r="G37" t="str">
            <v>Sacramento</v>
          </cell>
          <cell r="H37">
            <v>11470000</v>
          </cell>
          <cell r="I37">
            <v>119</v>
          </cell>
          <cell r="J37">
            <v>135046.31333578701</v>
          </cell>
          <cell r="K37" t="str">
            <v>G</v>
          </cell>
          <cell r="L37" t="str">
            <v>New Construction</v>
          </cell>
          <cell r="N37" t="str">
            <v>Northern</v>
          </cell>
          <cell r="O37">
            <v>0</v>
          </cell>
          <cell r="P37">
            <v>23665414</v>
          </cell>
          <cell r="Q37">
            <v>1051241</v>
          </cell>
          <cell r="R37">
            <v>875000</v>
          </cell>
          <cell r="S37">
            <v>0.57654320987654317</v>
          </cell>
          <cell r="T37">
            <v>0</v>
          </cell>
          <cell r="U37">
            <v>0</v>
          </cell>
          <cell r="V37" t="str">
            <v>New Construction</v>
          </cell>
          <cell r="X37" t="str">
            <v>California Public Finance Authority</v>
          </cell>
        </row>
        <row r="38">
          <cell r="A38" t="str">
            <v>CA-21-713</v>
          </cell>
          <cell r="B38" t="str">
            <v>Redwood Glen Apartments</v>
          </cell>
          <cell r="C38">
            <v>43</v>
          </cell>
          <cell r="D38">
            <v>42</v>
          </cell>
          <cell r="E38" t="str">
            <v>Large Family</v>
          </cell>
          <cell r="F38" t="str">
            <v>Windsor</v>
          </cell>
          <cell r="G38" t="str">
            <v>Sonoma</v>
          </cell>
          <cell r="H38">
            <v>9191758.5650638305</v>
          </cell>
          <cell r="I38">
            <v>119</v>
          </cell>
          <cell r="J38">
            <v>139852.87719298247</v>
          </cell>
          <cell r="K38" t="str">
            <v>G</v>
          </cell>
          <cell r="L38" t="str">
            <v>New Construction</v>
          </cell>
          <cell r="N38" t="str">
            <v>Northern</v>
          </cell>
          <cell r="O38">
            <v>0</v>
          </cell>
          <cell r="P38">
            <v>17306320.457531147</v>
          </cell>
          <cell r="Q38">
            <v>821199</v>
          </cell>
          <cell r="R38">
            <v>0</v>
          </cell>
          <cell r="S38">
            <v>0.59523809523809523</v>
          </cell>
          <cell r="T38">
            <v>0</v>
          </cell>
          <cell r="U38">
            <v>0</v>
          </cell>
          <cell r="V38" t="str">
            <v>New Construction</v>
          </cell>
          <cell r="X38" t="str">
            <v>California Municipal Finance Authority</v>
          </cell>
        </row>
        <row r="39">
          <cell r="A39" t="str">
            <v>CA-21-744</v>
          </cell>
          <cell r="B39" t="str">
            <v xml:space="preserve">Monterey and Madrone Apartments </v>
          </cell>
          <cell r="C39">
            <v>249</v>
          </cell>
          <cell r="D39">
            <v>246</v>
          </cell>
          <cell r="E39" t="str">
            <v>Large Family</v>
          </cell>
          <cell r="F39" t="str">
            <v>Morgan Hill</v>
          </cell>
          <cell r="G39" t="str">
            <v>Santa Clara</v>
          </cell>
          <cell r="H39">
            <v>62500000</v>
          </cell>
          <cell r="I39">
            <v>119</v>
          </cell>
          <cell r="J39">
            <v>141357.02746365106</v>
          </cell>
          <cell r="K39" t="str">
            <v>G</v>
          </cell>
          <cell r="L39" t="str">
            <v>New Construction</v>
          </cell>
          <cell r="N39" t="str">
            <v>Bay Area</v>
          </cell>
          <cell r="O39">
            <v>0</v>
          </cell>
          <cell r="P39">
            <v>124455933</v>
          </cell>
          <cell r="Q39">
            <v>5513422.2000000002</v>
          </cell>
          <cell r="R39">
            <v>0</v>
          </cell>
          <cell r="S39">
            <v>0.55934959349593505</v>
          </cell>
          <cell r="T39">
            <v>0</v>
          </cell>
          <cell r="U39">
            <v>0</v>
          </cell>
          <cell r="V39" t="str">
            <v>New Construction</v>
          </cell>
          <cell r="X39" t="str">
            <v>California Municipal Finance Authority</v>
          </cell>
        </row>
        <row r="40">
          <cell r="A40" t="str">
            <v>CA-21-726</v>
          </cell>
          <cell r="B40" t="str">
            <v>Aviara</v>
          </cell>
          <cell r="C40">
            <v>136</v>
          </cell>
          <cell r="D40">
            <v>135</v>
          </cell>
          <cell r="E40" t="str">
            <v>Non-Targeted</v>
          </cell>
          <cell r="F40" t="str">
            <v>Santa Rosa</v>
          </cell>
          <cell r="G40" t="str">
            <v>Sonoma</v>
          </cell>
          <cell r="H40">
            <v>27563999.964972299</v>
          </cell>
          <cell r="I40">
            <v>119</v>
          </cell>
          <cell r="J40">
            <v>146579.7127680312</v>
          </cell>
          <cell r="K40" t="str">
            <v>S</v>
          </cell>
          <cell r="L40" t="str">
            <v>New Construction</v>
          </cell>
          <cell r="N40" t="str">
            <v>Northern</v>
          </cell>
          <cell r="O40">
            <v>1</v>
          </cell>
          <cell r="P40">
            <v>53484158.717862353</v>
          </cell>
          <cell r="Q40">
            <v>2452937</v>
          </cell>
          <cell r="R40">
            <v>3127997</v>
          </cell>
          <cell r="S40">
            <v>0.59555555555555539</v>
          </cell>
          <cell r="T40">
            <v>0</v>
          </cell>
          <cell r="U40">
            <v>0</v>
          </cell>
          <cell r="V40" t="str">
            <v>New Construction</v>
          </cell>
          <cell r="X40" t="str">
            <v>California Municipal Finance Authority</v>
          </cell>
        </row>
        <row r="41">
          <cell r="A41" t="str">
            <v>CA-21-760</v>
          </cell>
          <cell r="B41" t="str">
            <v>600 7th Street</v>
          </cell>
          <cell r="C41">
            <v>221</v>
          </cell>
          <cell r="D41">
            <v>220</v>
          </cell>
          <cell r="E41" t="str">
            <v>Special Needs</v>
          </cell>
          <cell r="F41" t="str">
            <v>San Francisco</v>
          </cell>
          <cell r="G41" t="str">
            <v>San Francisco</v>
          </cell>
          <cell r="H41">
            <v>71076486</v>
          </cell>
          <cell r="I41">
            <v>119</v>
          </cell>
          <cell r="J41">
            <v>148540.20062695924</v>
          </cell>
          <cell r="K41" t="str">
            <v>W</v>
          </cell>
          <cell r="L41" t="str">
            <v>New Construction</v>
          </cell>
          <cell r="M41" t="str">
            <v>Homeless</v>
          </cell>
          <cell r="N41" t="str">
            <v>Bay Area</v>
          </cell>
          <cell r="O41">
            <v>0</v>
          </cell>
          <cell r="P41">
            <v>139430851</v>
          </cell>
          <cell r="Q41">
            <v>5309190</v>
          </cell>
          <cell r="R41">
            <v>0</v>
          </cell>
          <cell r="S41">
            <v>0.50863636363636366</v>
          </cell>
          <cell r="T41">
            <v>120</v>
          </cell>
          <cell r="U41">
            <v>0.54545454545454541</v>
          </cell>
          <cell r="V41" t="str">
            <v>New Construction</v>
          </cell>
          <cell r="X41" t="str">
            <v>City and County of San Francisco</v>
          </cell>
        </row>
        <row r="42">
          <cell r="A42" t="str">
            <v>CA-21-709</v>
          </cell>
          <cell r="B42" t="str">
            <v>Centennial Square Apartments</v>
          </cell>
          <cell r="C42">
            <v>184</v>
          </cell>
          <cell r="D42">
            <v>182</v>
          </cell>
          <cell r="E42" t="str">
            <v>Large Family</v>
          </cell>
          <cell r="F42" t="str">
            <v>Santa Maria</v>
          </cell>
          <cell r="G42" t="str">
            <v>Santa Barbara</v>
          </cell>
          <cell r="H42">
            <v>35664687</v>
          </cell>
          <cell r="I42">
            <v>119</v>
          </cell>
          <cell r="J42">
            <v>149611.83010156974</v>
          </cell>
          <cell r="K42" t="str">
            <v>W</v>
          </cell>
          <cell r="L42" t="str">
            <v>New Construction</v>
          </cell>
          <cell r="N42" t="str">
            <v>Coastal</v>
          </cell>
          <cell r="O42">
            <v>0</v>
          </cell>
          <cell r="P42">
            <v>68428041</v>
          </cell>
          <cell r="Q42">
            <v>3104524</v>
          </cell>
          <cell r="R42">
            <v>4842716</v>
          </cell>
          <cell r="S42">
            <v>0.55824175824175826</v>
          </cell>
          <cell r="T42">
            <v>0</v>
          </cell>
          <cell r="U42">
            <v>0</v>
          </cell>
          <cell r="V42" t="str">
            <v>New Construction</v>
          </cell>
          <cell r="X42" t="str">
            <v>California Statewide Communities Development Authority</v>
          </cell>
        </row>
        <row r="43">
          <cell r="A43" t="str">
            <v>CA-21-755</v>
          </cell>
          <cell r="B43" t="str">
            <v>Vintage at University Glen</v>
          </cell>
          <cell r="C43">
            <v>170</v>
          </cell>
          <cell r="D43">
            <v>169</v>
          </cell>
          <cell r="E43" t="str">
            <v>Non-Targeted</v>
          </cell>
          <cell r="F43" t="str">
            <v>Camarillo</v>
          </cell>
          <cell r="G43" t="str">
            <v>Ventura</v>
          </cell>
          <cell r="H43">
            <v>34078256</v>
          </cell>
          <cell r="I43">
            <v>119</v>
          </cell>
          <cell r="J43">
            <v>151039.36177285318</v>
          </cell>
          <cell r="K43" t="str">
            <v>W</v>
          </cell>
          <cell r="L43" t="str">
            <v>New Construction</v>
          </cell>
          <cell r="N43" t="str">
            <v>Coastal</v>
          </cell>
          <cell r="O43">
            <v>0</v>
          </cell>
          <cell r="P43">
            <v>66002721</v>
          </cell>
          <cell r="Q43">
            <v>3120458</v>
          </cell>
          <cell r="R43">
            <v>0</v>
          </cell>
          <cell r="S43">
            <v>0.55976331360946741</v>
          </cell>
          <cell r="T43">
            <v>0</v>
          </cell>
          <cell r="U43">
            <v>0</v>
          </cell>
          <cell r="V43" t="str">
            <v>New Construction</v>
          </cell>
          <cell r="X43" t="str">
            <v>California Statewide Communities Development Authority</v>
          </cell>
        </row>
        <row r="44">
          <cell r="A44" t="str">
            <v>CA-21-707</v>
          </cell>
          <cell r="B44" t="str">
            <v>Vista Lane Family Homes</v>
          </cell>
          <cell r="C44">
            <v>167</v>
          </cell>
          <cell r="D44">
            <v>165</v>
          </cell>
          <cell r="E44" t="str">
            <v>Large Family</v>
          </cell>
          <cell r="F44" t="str">
            <v>San Ysidro</v>
          </cell>
          <cell r="G44" t="str">
            <v>San Diego</v>
          </cell>
          <cell r="H44">
            <v>30326597</v>
          </cell>
          <cell r="I44">
            <v>119</v>
          </cell>
          <cell r="J44">
            <v>152821.59742441209</v>
          </cell>
          <cell r="K44" t="str">
            <v>W</v>
          </cell>
          <cell r="L44" t="str">
            <v>BIPOC</v>
          </cell>
          <cell r="N44" t="str">
            <v>Coastal</v>
          </cell>
          <cell r="O44">
            <v>0</v>
          </cell>
          <cell r="P44">
            <v>61103008</v>
          </cell>
          <cell r="Q44">
            <v>2658317.1</v>
          </cell>
          <cell r="R44">
            <v>0</v>
          </cell>
          <cell r="S44">
            <v>0.59878787878787887</v>
          </cell>
          <cell r="T44">
            <v>0</v>
          </cell>
          <cell r="U44">
            <v>0</v>
          </cell>
          <cell r="V44" t="str">
            <v>New Construction</v>
          </cell>
          <cell r="X44" t="str">
            <v>California Municipal Finance Authority</v>
          </cell>
        </row>
        <row r="45">
          <cell r="A45" t="str">
            <v>CA-21-717</v>
          </cell>
          <cell r="B45" t="str">
            <v>Sendero</v>
          </cell>
          <cell r="C45">
            <v>110</v>
          </cell>
          <cell r="D45">
            <v>109</v>
          </cell>
          <cell r="E45" t="str">
            <v>Large Family</v>
          </cell>
          <cell r="F45" t="str">
            <v>San Diego</v>
          </cell>
          <cell r="G45" t="str">
            <v>San Diego</v>
          </cell>
          <cell r="H45">
            <v>21857430</v>
          </cell>
          <cell r="I45">
            <v>119</v>
          </cell>
          <cell r="J45">
            <v>153586.24001102234</v>
          </cell>
          <cell r="K45" t="str">
            <v>W</v>
          </cell>
          <cell r="L45" t="str">
            <v>New Construction</v>
          </cell>
          <cell r="N45" t="str">
            <v>Coastal</v>
          </cell>
          <cell r="O45">
            <v>0</v>
          </cell>
          <cell r="P45">
            <v>44393262</v>
          </cell>
          <cell r="Q45">
            <v>2020398.7</v>
          </cell>
          <cell r="R45">
            <v>0</v>
          </cell>
          <cell r="S45">
            <v>0.60000000000000009</v>
          </cell>
          <cell r="T45">
            <v>0</v>
          </cell>
          <cell r="U45">
            <v>0</v>
          </cell>
          <cell r="V45" t="str">
            <v>New Construction</v>
          </cell>
          <cell r="X45" t="str">
            <v>California Housing Finance Agency</v>
          </cell>
        </row>
        <row r="46">
          <cell r="A46" t="str">
            <v>CA-21-683</v>
          </cell>
          <cell r="B46" t="str">
            <v>Aspen Wood Apartments</v>
          </cell>
          <cell r="C46">
            <v>123</v>
          </cell>
          <cell r="D46">
            <v>122</v>
          </cell>
          <cell r="E46" t="str">
            <v>Seniors</v>
          </cell>
          <cell r="F46" t="str">
            <v>San Ramon</v>
          </cell>
          <cell r="G46" t="str">
            <v>Contra Costa</v>
          </cell>
          <cell r="H46">
            <v>26342943</v>
          </cell>
          <cell r="I46">
            <v>119</v>
          </cell>
          <cell r="J46">
            <v>155219.36111111109</v>
          </cell>
          <cell r="K46" t="str">
            <v>W</v>
          </cell>
          <cell r="L46" t="str">
            <v>New Construction</v>
          </cell>
          <cell r="N46" t="str">
            <v>Bay Area</v>
          </cell>
          <cell r="O46">
            <v>0</v>
          </cell>
          <cell r="P46">
            <v>52465272.850000001</v>
          </cell>
          <cell r="Q46">
            <v>2623803</v>
          </cell>
          <cell r="R46">
            <v>0</v>
          </cell>
          <cell r="S46">
            <v>0.55737704918032793</v>
          </cell>
          <cell r="T46">
            <v>0</v>
          </cell>
          <cell r="U46">
            <v>0</v>
          </cell>
          <cell r="V46" t="str">
            <v>New Construction</v>
          </cell>
          <cell r="X46" t="str">
            <v>California Municipal Finance Authority</v>
          </cell>
        </row>
        <row r="47">
          <cell r="A47" t="str">
            <v>CA-21-739</v>
          </cell>
          <cell r="B47" t="str">
            <v>Villa Oakland</v>
          </cell>
          <cell r="C47">
            <v>105</v>
          </cell>
          <cell r="D47">
            <v>104</v>
          </cell>
          <cell r="E47" t="str">
            <v>Special Needs</v>
          </cell>
          <cell r="F47" t="str">
            <v>Oakland</v>
          </cell>
          <cell r="G47" t="str">
            <v>Alameda</v>
          </cell>
          <cell r="H47">
            <v>22634000</v>
          </cell>
          <cell r="I47">
            <v>119</v>
          </cell>
          <cell r="J47">
            <v>155818.08849557521</v>
          </cell>
          <cell r="K47" t="str">
            <v>H</v>
          </cell>
          <cell r="L47" t="str">
            <v>New Construction</v>
          </cell>
          <cell r="M47" t="str">
            <v>Homeless, ELI, VLI</v>
          </cell>
          <cell r="N47" t="str">
            <v>Bay Area</v>
          </cell>
          <cell r="O47">
            <v>0</v>
          </cell>
          <cell r="P47">
            <v>44858501</v>
          </cell>
          <cell r="Q47">
            <v>2287420</v>
          </cell>
          <cell r="R47">
            <v>12580888</v>
          </cell>
          <cell r="S47">
            <v>0.48653846153846153</v>
          </cell>
          <cell r="T47">
            <v>53</v>
          </cell>
          <cell r="U47">
            <v>0.50961538461538458</v>
          </cell>
          <cell r="V47" t="str">
            <v>New Construction</v>
          </cell>
          <cell r="X47" t="str">
            <v>California Municipal Finance Authority</v>
          </cell>
        </row>
        <row r="48">
          <cell r="A48" t="str">
            <v>CA-21-748</v>
          </cell>
          <cell r="B48" t="str">
            <v>Voltaire Villas PSH</v>
          </cell>
          <cell r="C48">
            <v>72</v>
          </cell>
          <cell r="D48">
            <v>71</v>
          </cell>
          <cell r="E48" t="str">
            <v>Special Needs</v>
          </cell>
          <cell r="F48" t="str">
            <v>Los Angeles</v>
          </cell>
          <cell r="G48" t="str">
            <v>Los Angeles</v>
          </cell>
          <cell r="H48">
            <v>19000000</v>
          </cell>
          <cell r="I48">
            <v>119</v>
          </cell>
          <cell r="J48">
            <v>159812.13505965978</v>
          </cell>
          <cell r="K48" t="str">
            <v>H</v>
          </cell>
          <cell r="L48" t="str">
            <v>New Construction</v>
          </cell>
          <cell r="M48" t="str">
            <v>Homeless, ELI, VLI</v>
          </cell>
          <cell r="N48" t="str">
            <v>City of Los Angeles</v>
          </cell>
          <cell r="O48">
            <v>0</v>
          </cell>
          <cell r="P48">
            <v>35808355</v>
          </cell>
          <cell r="Q48">
            <v>1583688</v>
          </cell>
          <cell r="R48">
            <v>0</v>
          </cell>
          <cell r="S48">
            <v>0.27112676056338025</v>
          </cell>
          <cell r="T48">
            <v>71</v>
          </cell>
          <cell r="U48">
            <v>1</v>
          </cell>
          <cell r="V48" t="str">
            <v>New Construction</v>
          </cell>
          <cell r="X48" t="str">
            <v>City of Los Angeles</v>
          </cell>
        </row>
        <row r="49">
          <cell r="A49" t="str">
            <v>CA-21-700</v>
          </cell>
          <cell r="B49" t="str">
            <v>MacArthur Studios</v>
          </cell>
          <cell r="C49">
            <v>193</v>
          </cell>
          <cell r="D49">
            <v>191</v>
          </cell>
          <cell r="E49" t="str">
            <v>Non-Targeted</v>
          </cell>
          <cell r="F49" t="str">
            <v>Oakland</v>
          </cell>
          <cell r="G49" t="str">
            <v>Alameda</v>
          </cell>
          <cell r="H49">
            <v>34500000</v>
          </cell>
          <cell r="I49">
            <v>119</v>
          </cell>
          <cell r="J49">
            <v>160451.92861255037</v>
          </cell>
          <cell r="K49" t="str">
            <v>W</v>
          </cell>
          <cell r="L49" t="str">
            <v>New Construction</v>
          </cell>
          <cell r="M49" t="str">
            <v>ELI/VLI</v>
          </cell>
          <cell r="N49" t="str">
            <v>Bay Area</v>
          </cell>
          <cell r="O49">
            <v>0</v>
          </cell>
          <cell r="P49">
            <v>67433729</v>
          </cell>
          <cell r="Q49">
            <v>2476483</v>
          </cell>
          <cell r="R49">
            <v>5315000</v>
          </cell>
          <cell r="S49">
            <v>0.59790575916230371</v>
          </cell>
          <cell r="T49">
            <v>0</v>
          </cell>
          <cell r="U49">
            <v>0</v>
          </cell>
          <cell r="V49" t="str">
            <v>New Construction</v>
          </cell>
          <cell r="X49" t="str">
            <v>California Municipal Finance Authority</v>
          </cell>
        </row>
        <row r="50">
          <cell r="A50" t="str">
            <v>CA-21-703</v>
          </cell>
          <cell r="B50" t="str">
            <v>The Wong Center</v>
          </cell>
          <cell r="C50">
            <v>150</v>
          </cell>
          <cell r="D50">
            <v>149</v>
          </cell>
          <cell r="E50" t="str">
            <v>Non-Targeted</v>
          </cell>
          <cell r="F50" t="str">
            <v>Sacramento</v>
          </cell>
          <cell r="G50" t="str">
            <v>Sacramento</v>
          </cell>
          <cell r="H50">
            <v>26638727</v>
          </cell>
          <cell r="I50">
            <v>119</v>
          </cell>
          <cell r="J50">
            <v>162621.2402795607</v>
          </cell>
          <cell r="K50" t="str">
            <v>E</v>
          </cell>
          <cell r="L50" t="str">
            <v>New Construction</v>
          </cell>
          <cell r="M50" t="str">
            <v>ELI/VLI</v>
          </cell>
          <cell r="N50" t="str">
            <v>Northern</v>
          </cell>
          <cell r="O50">
            <v>0</v>
          </cell>
          <cell r="P50">
            <v>53072424</v>
          </cell>
          <cell r="Q50">
            <v>2419611</v>
          </cell>
          <cell r="R50">
            <v>0</v>
          </cell>
          <cell r="S50">
            <v>0.5</v>
          </cell>
          <cell r="T50">
            <v>0</v>
          </cell>
          <cell r="U50">
            <v>0</v>
          </cell>
          <cell r="V50" t="str">
            <v>New Construction</v>
          </cell>
          <cell r="X50" t="str">
            <v>Housing Authority of the City of Sacramento</v>
          </cell>
        </row>
        <row r="51">
          <cell r="A51" t="str">
            <v>CA-21-708</v>
          </cell>
          <cell r="B51" t="str">
            <v>Vista Lane Seniors</v>
          </cell>
          <cell r="C51">
            <v>148</v>
          </cell>
          <cell r="D51">
            <v>147</v>
          </cell>
          <cell r="E51" t="str">
            <v>Seniors</v>
          </cell>
          <cell r="F51" t="str">
            <v>San Ysidro</v>
          </cell>
          <cell r="G51" t="str">
            <v>San Diego</v>
          </cell>
          <cell r="H51">
            <v>22269310</v>
          </cell>
          <cell r="I51">
            <v>119</v>
          </cell>
          <cell r="J51">
            <v>163885.36503423043</v>
          </cell>
          <cell r="L51" t="str">
            <v>BIPOC</v>
          </cell>
          <cell r="N51" t="str">
            <v>Coastal</v>
          </cell>
          <cell r="O51">
            <v>0</v>
          </cell>
          <cell r="P51">
            <v>45251178</v>
          </cell>
          <cell r="Q51">
            <v>2070916</v>
          </cell>
          <cell r="R51">
            <v>1387596</v>
          </cell>
          <cell r="S51">
            <v>0.55646258503401369</v>
          </cell>
          <cell r="T51">
            <v>0</v>
          </cell>
          <cell r="U51">
            <v>0</v>
          </cell>
          <cell r="V51" t="str">
            <v>New Construction</v>
          </cell>
          <cell r="X51" t="str">
            <v>California Municipal Finance Authority</v>
          </cell>
        </row>
        <row r="52">
          <cell r="A52" t="str">
            <v>CA-21-695</v>
          </cell>
          <cell r="B52" t="str">
            <v>Mainline North Apartments</v>
          </cell>
          <cell r="C52">
            <v>151</v>
          </cell>
          <cell r="D52">
            <v>150</v>
          </cell>
          <cell r="E52" t="str">
            <v>Non-Targeted</v>
          </cell>
          <cell r="F52" t="str">
            <v>Santa Clara</v>
          </cell>
          <cell r="G52" t="str">
            <v>Santa Clara</v>
          </cell>
          <cell r="H52">
            <v>35400000</v>
          </cell>
          <cell r="I52">
            <v>119</v>
          </cell>
          <cell r="J52">
            <v>165752.508361204</v>
          </cell>
          <cell r="L52" t="str">
            <v>New Construction</v>
          </cell>
          <cell r="N52" t="str">
            <v>Bay Area</v>
          </cell>
          <cell r="O52">
            <v>0</v>
          </cell>
          <cell r="P52">
            <v>70575229</v>
          </cell>
          <cell r="Q52">
            <v>3365998</v>
          </cell>
          <cell r="R52">
            <v>0</v>
          </cell>
          <cell r="S52">
            <v>0.57999999999999985</v>
          </cell>
          <cell r="T52">
            <v>0</v>
          </cell>
          <cell r="U52">
            <v>0</v>
          </cell>
          <cell r="V52" t="str">
            <v>New Construction</v>
          </cell>
          <cell r="X52" t="str">
            <v>California Municipal Finance Authority</v>
          </cell>
        </row>
        <row r="53">
          <cell r="A53" t="str">
            <v>CA-21-699</v>
          </cell>
          <cell r="B53" t="str">
            <v>San Leandro Durant Studios</v>
          </cell>
          <cell r="C53">
            <v>221</v>
          </cell>
          <cell r="D53">
            <v>219</v>
          </cell>
          <cell r="E53" t="str">
            <v>Non-Targeted</v>
          </cell>
          <cell r="F53" t="str">
            <v>San Leandro</v>
          </cell>
          <cell r="G53" t="str">
            <v>Alameda</v>
          </cell>
          <cell r="H53">
            <v>40000000</v>
          </cell>
          <cell r="I53">
            <v>119</v>
          </cell>
          <cell r="J53">
            <v>171568.62745098039</v>
          </cell>
          <cell r="L53" t="str">
            <v>New Construction</v>
          </cell>
          <cell r="M53" t="str">
            <v>ELI/VLI</v>
          </cell>
          <cell r="N53" t="str">
            <v>Bay Area</v>
          </cell>
          <cell r="O53">
            <v>0</v>
          </cell>
          <cell r="P53">
            <v>77665091</v>
          </cell>
          <cell r="Q53">
            <v>2925448</v>
          </cell>
          <cell r="R53">
            <v>8750000</v>
          </cell>
          <cell r="S53">
            <v>0.59817351598173518</v>
          </cell>
          <cell r="T53">
            <v>0</v>
          </cell>
          <cell r="U53">
            <v>0</v>
          </cell>
          <cell r="V53" t="str">
            <v>New Construction</v>
          </cell>
          <cell r="X53" t="str">
            <v>California Municipal Finance Authority</v>
          </cell>
        </row>
        <row r="54">
          <cell r="A54" t="str">
            <v>CA-21-761</v>
          </cell>
          <cell r="B54" t="str">
            <v>EPOCA Neighborhood L Apartments</v>
          </cell>
          <cell r="C54">
            <v>120</v>
          </cell>
          <cell r="D54">
            <v>119</v>
          </cell>
          <cell r="E54" t="str">
            <v>Large Family</v>
          </cell>
          <cell r="F54" t="str">
            <v>San Diego</v>
          </cell>
          <cell r="G54" t="str">
            <v>San Diego</v>
          </cell>
          <cell r="H54">
            <v>21861642</v>
          </cell>
          <cell r="I54">
            <v>119</v>
          </cell>
          <cell r="J54">
            <v>172227.97162828947</v>
          </cell>
          <cell r="L54" t="str">
            <v>New Construction</v>
          </cell>
          <cell r="N54" t="str">
            <v>Coastal</v>
          </cell>
          <cell r="O54">
            <v>0</v>
          </cell>
          <cell r="P54">
            <v>47612524</v>
          </cell>
          <cell r="Q54">
            <v>1603278</v>
          </cell>
          <cell r="R54">
            <v>2777089</v>
          </cell>
          <cell r="S54">
            <v>0.55294117647058827</v>
          </cell>
          <cell r="T54">
            <v>0</v>
          </cell>
          <cell r="U54">
            <v>0</v>
          </cell>
          <cell r="V54" t="str">
            <v>New Construction</v>
          </cell>
          <cell r="X54" t="str">
            <v>Housing Authority of the City of San Diego</v>
          </cell>
        </row>
        <row r="55">
          <cell r="A55" t="str">
            <v>CA-21-738</v>
          </cell>
          <cell r="B55" t="str">
            <v>Oak Apartments</v>
          </cell>
          <cell r="C55">
            <v>64</v>
          </cell>
          <cell r="D55">
            <v>63</v>
          </cell>
          <cell r="E55" t="str">
            <v>Special Needs</v>
          </cell>
          <cell r="F55" t="str">
            <v>Los Angeles</v>
          </cell>
          <cell r="G55" t="str">
            <v>Los Angeles</v>
          </cell>
          <cell r="H55">
            <v>19573989</v>
          </cell>
          <cell r="I55">
            <v>119</v>
          </cell>
          <cell r="J55">
            <v>172799.67009550254</v>
          </cell>
          <cell r="K55" t="str">
            <v>H</v>
          </cell>
          <cell r="L55" t="str">
            <v>New Construction</v>
          </cell>
          <cell r="M55" t="str">
            <v>Homeless</v>
          </cell>
          <cell r="N55" t="str">
            <v>City of Los Angeles</v>
          </cell>
          <cell r="O55">
            <v>0</v>
          </cell>
          <cell r="P55">
            <v>37787205</v>
          </cell>
          <cell r="Q55">
            <v>1490063</v>
          </cell>
          <cell r="R55">
            <v>0</v>
          </cell>
          <cell r="S55">
            <v>0.29999999999999993</v>
          </cell>
          <cell r="T55">
            <v>63</v>
          </cell>
          <cell r="U55">
            <v>1</v>
          </cell>
          <cell r="V55" t="str">
            <v>New Construction</v>
          </cell>
          <cell r="X55" t="str">
            <v>City of Los Angeles</v>
          </cell>
        </row>
        <row r="56">
          <cell r="A56" t="str">
            <v>CA-21-706</v>
          </cell>
          <cell r="B56" t="str">
            <v>Algarve Apartments</v>
          </cell>
          <cell r="C56">
            <v>91</v>
          </cell>
          <cell r="D56">
            <v>90</v>
          </cell>
          <cell r="E56" t="str">
            <v>Special Needs</v>
          </cell>
          <cell r="F56" t="str">
            <v>San Jose</v>
          </cell>
          <cell r="G56" t="str">
            <v>Santa Clara</v>
          </cell>
          <cell r="H56">
            <v>32532700</v>
          </cell>
          <cell r="I56">
            <v>119</v>
          </cell>
          <cell r="J56">
            <v>173415.24520255861</v>
          </cell>
          <cell r="K56" t="str">
            <v>H</v>
          </cell>
          <cell r="L56" t="str">
            <v>New Construction</v>
          </cell>
          <cell r="M56" t="str">
            <v>Homeless, ELI, VLI</v>
          </cell>
          <cell r="N56" t="str">
            <v>Bay Area</v>
          </cell>
          <cell r="O56">
            <v>0</v>
          </cell>
          <cell r="P56">
            <v>63423095</v>
          </cell>
          <cell r="Q56">
            <v>2846353</v>
          </cell>
          <cell r="R56">
            <v>0</v>
          </cell>
          <cell r="S56">
            <v>0.39555555555555555</v>
          </cell>
          <cell r="T56">
            <v>46</v>
          </cell>
          <cell r="U56">
            <v>0.51111111111111107</v>
          </cell>
          <cell r="V56" t="str">
            <v>New Construction</v>
          </cell>
          <cell r="X56" t="str">
            <v>City of San Jose</v>
          </cell>
        </row>
        <row r="57">
          <cell r="A57" t="str">
            <v>CA-21-743</v>
          </cell>
          <cell r="B57" t="str">
            <v>Anton Power Inn</v>
          </cell>
          <cell r="C57">
            <v>194</v>
          </cell>
          <cell r="D57">
            <v>192</v>
          </cell>
          <cell r="E57" t="str">
            <v>Large Family</v>
          </cell>
          <cell r="F57" t="str">
            <v>Sacramento</v>
          </cell>
          <cell r="G57" t="str">
            <v>Sacramento</v>
          </cell>
          <cell r="H57">
            <v>30475089</v>
          </cell>
          <cell r="I57">
            <v>119</v>
          </cell>
          <cell r="J57">
            <v>174243.22237411712</v>
          </cell>
          <cell r="L57" t="str">
            <v>New Construction</v>
          </cell>
          <cell r="N57" t="str">
            <v>Northern</v>
          </cell>
          <cell r="O57">
            <v>0</v>
          </cell>
          <cell r="P57">
            <v>61532057</v>
          </cell>
          <cell r="Q57">
            <v>2957385</v>
          </cell>
          <cell r="R57">
            <v>12408285</v>
          </cell>
          <cell r="S57">
            <v>0.59739583333333324</v>
          </cell>
          <cell r="T57">
            <v>0</v>
          </cell>
          <cell r="U57">
            <v>0</v>
          </cell>
          <cell r="V57" t="str">
            <v>New Construction</v>
          </cell>
          <cell r="X57" t="str">
            <v>California Housing Finance Agency</v>
          </cell>
        </row>
        <row r="58">
          <cell r="A58" t="str">
            <v>CA-21-733</v>
          </cell>
          <cell r="B58" t="str">
            <v>Vermont Manchester Family</v>
          </cell>
          <cell r="C58">
            <v>118</v>
          </cell>
          <cell r="D58">
            <v>116</v>
          </cell>
          <cell r="E58" t="str">
            <v>Special Needs</v>
          </cell>
          <cell r="F58" t="str">
            <v>Los Angeles</v>
          </cell>
          <cell r="G58" t="str">
            <v>Los Angeles</v>
          </cell>
          <cell r="H58">
            <v>46338493</v>
          </cell>
          <cell r="I58">
            <v>119</v>
          </cell>
          <cell r="J58">
            <v>176772.30156955429</v>
          </cell>
          <cell r="K58" t="str">
            <v>E</v>
          </cell>
          <cell r="L58" t="str">
            <v>New Construction</v>
          </cell>
          <cell r="M58" t="str">
            <v>Homeless, ELI, VLI</v>
          </cell>
          <cell r="N58" t="str">
            <v>City of Los Angeles</v>
          </cell>
          <cell r="O58">
            <v>0</v>
          </cell>
          <cell r="P58">
            <v>93061287</v>
          </cell>
          <cell r="Q58">
            <v>4631509</v>
          </cell>
          <cell r="R58">
            <v>0</v>
          </cell>
          <cell r="S58">
            <v>0.4353448275862068</v>
          </cell>
          <cell r="T58">
            <v>58</v>
          </cell>
          <cell r="U58">
            <v>0.5</v>
          </cell>
          <cell r="V58" t="str">
            <v>New Construction</v>
          </cell>
          <cell r="X58" t="str">
            <v>Los Angeles County Development Authority</v>
          </cell>
        </row>
        <row r="59">
          <cell r="A59" t="str">
            <v>CA-21-729</v>
          </cell>
          <cell r="B59" t="str">
            <v>Marina Dunes BMR Site 1 (Lot 24-93 Units) / Site 2 (Lot 20-49 Units)</v>
          </cell>
          <cell r="C59">
            <v>142</v>
          </cell>
          <cell r="D59">
            <v>140</v>
          </cell>
          <cell r="E59" t="str">
            <v>Non-Targeted</v>
          </cell>
          <cell r="F59" t="str">
            <v>Marina</v>
          </cell>
          <cell r="G59" t="str">
            <v>Monterey</v>
          </cell>
          <cell r="H59">
            <v>34000000</v>
          </cell>
          <cell r="I59">
            <v>119</v>
          </cell>
          <cell r="J59">
            <v>178095.30455351862</v>
          </cell>
          <cell r="K59" t="str">
            <v>M</v>
          </cell>
          <cell r="L59" t="str">
            <v>New Construction</v>
          </cell>
          <cell r="M59" t="str">
            <v>MIP</v>
          </cell>
          <cell r="N59" t="str">
            <v>Coastal</v>
          </cell>
          <cell r="O59">
            <v>0</v>
          </cell>
          <cell r="P59">
            <v>67623959</v>
          </cell>
          <cell r="Q59">
            <v>3321658</v>
          </cell>
          <cell r="R59">
            <v>3644895</v>
          </cell>
          <cell r="S59">
            <v>0.57999999999999985</v>
          </cell>
          <cell r="T59">
            <v>0</v>
          </cell>
          <cell r="U59">
            <v>0</v>
          </cell>
          <cell r="V59" t="str">
            <v>New Construction</v>
          </cell>
          <cell r="X59" t="str">
            <v>California Housing Finance Agency</v>
          </cell>
        </row>
        <row r="60">
          <cell r="A60" t="str">
            <v>CA-21-752</v>
          </cell>
          <cell r="B60" t="str">
            <v>The Banning</v>
          </cell>
          <cell r="C60">
            <v>64</v>
          </cell>
          <cell r="D60">
            <v>63</v>
          </cell>
          <cell r="E60" t="str">
            <v>Special Needs</v>
          </cell>
          <cell r="F60" t="str">
            <v>Los Angeles</v>
          </cell>
          <cell r="G60" t="str">
            <v>Los Angeles</v>
          </cell>
          <cell r="H60">
            <v>21213423</v>
          </cell>
          <cell r="I60">
            <v>119</v>
          </cell>
          <cell r="J60">
            <v>178158.22531518913</v>
          </cell>
          <cell r="K60" t="str">
            <v>H</v>
          </cell>
          <cell r="L60" t="str">
            <v>New Construction</v>
          </cell>
          <cell r="M60" t="str">
            <v>Homeless, ELI, VLI</v>
          </cell>
          <cell r="N60" t="str">
            <v>City of Los Angeles</v>
          </cell>
          <cell r="O60">
            <v>0</v>
          </cell>
          <cell r="P60">
            <v>41159929</v>
          </cell>
          <cell r="Q60">
            <v>1846954.2</v>
          </cell>
          <cell r="R60">
            <v>0</v>
          </cell>
          <cell r="S60">
            <v>0.33968253968253959</v>
          </cell>
          <cell r="T60">
            <v>63</v>
          </cell>
          <cell r="U60">
            <v>1</v>
          </cell>
          <cell r="V60" t="str">
            <v>New Construction</v>
          </cell>
          <cell r="X60" t="str">
            <v>City of Los Angeles</v>
          </cell>
        </row>
        <row r="61">
          <cell r="A61" t="str">
            <v>CA-21-728</v>
          </cell>
          <cell r="B61" t="str">
            <v>Los Adobes de Maria I</v>
          </cell>
          <cell r="C61">
            <v>65</v>
          </cell>
          <cell r="D61">
            <v>64</v>
          </cell>
          <cell r="E61" t="str">
            <v>Large Family</v>
          </cell>
          <cell r="F61" t="str">
            <v>Santa Maria</v>
          </cell>
          <cell r="G61" t="str">
            <v>Santa Barbara</v>
          </cell>
          <cell r="H61">
            <v>11242938.303953854</v>
          </cell>
          <cell r="I61">
            <v>105</v>
          </cell>
          <cell r="J61">
            <v>106379.07037256061</v>
          </cell>
          <cell r="L61" t="str">
            <v>Other Rehab</v>
          </cell>
          <cell r="N61" t="str">
            <v>Coastal</v>
          </cell>
          <cell r="O61">
            <v>0</v>
          </cell>
          <cell r="P61">
            <v>22568286.732408248</v>
          </cell>
          <cell r="Q61">
            <v>1001299</v>
          </cell>
          <cell r="R61">
            <v>0</v>
          </cell>
          <cell r="S61">
            <v>0.58437499999999998</v>
          </cell>
          <cell r="T61">
            <v>0</v>
          </cell>
          <cell r="U61">
            <v>0</v>
          </cell>
          <cell r="V61" t="str">
            <v>Acquisition &amp; Rehabilitation</v>
          </cell>
          <cell r="X61" t="str">
            <v>California Municipal Finance Authority</v>
          </cell>
        </row>
        <row r="62">
          <cell r="A62" t="str">
            <v>CA-21-718</v>
          </cell>
          <cell r="B62" t="str">
            <v>Kifer Senior Housing</v>
          </cell>
          <cell r="C62">
            <v>80</v>
          </cell>
          <cell r="D62">
            <v>79</v>
          </cell>
          <cell r="E62" t="str">
            <v>Special Needs</v>
          </cell>
          <cell r="F62" t="str">
            <v xml:space="preserve">Santa Clara </v>
          </cell>
          <cell r="G62" t="str">
            <v>Santa Clara</v>
          </cell>
          <cell r="H62">
            <v>27963683.656045128</v>
          </cell>
          <cell r="I62">
            <v>119</v>
          </cell>
          <cell r="J62">
            <v>178681.68690095848</v>
          </cell>
          <cell r="K62" t="str">
            <v>E</v>
          </cell>
          <cell r="L62" t="str">
            <v>New Construction</v>
          </cell>
          <cell r="M62" t="str">
            <v>Homeless, ELI, VLI</v>
          </cell>
          <cell r="N62" t="str">
            <v>Bay Area</v>
          </cell>
          <cell r="O62">
            <v>0</v>
          </cell>
          <cell r="P62">
            <v>54529924.484750949</v>
          </cell>
          <cell r="Q62">
            <v>2415301</v>
          </cell>
          <cell r="R62">
            <v>0</v>
          </cell>
          <cell r="S62">
            <v>0.30886075949367092</v>
          </cell>
          <cell r="T62">
            <v>54</v>
          </cell>
          <cell r="U62">
            <v>0.68354430379746833</v>
          </cell>
          <cell r="V62" t="str">
            <v>New Construction</v>
          </cell>
          <cell r="X62" t="str">
            <v>California Municipal Finance Authority</v>
          </cell>
        </row>
        <row r="63">
          <cell r="A63" t="str">
            <v>CA-21-685</v>
          </cell>
          <cell r="B63" t="str">
            <v>2400 Long Beach</v>
          </cell>
          <cell r="C63">
            <v>194</v>
          </cell>
          <cell r="D63">
            <v>192</v>
          </cell>
          <cell r="E63" t="str">
            <v>Large Family</v>
          </cell>
          <cell r="F63" t="str">
            <v>Long Beach</v>
          </cell>
          <cell r="G63" t="str">
            <v>Los Angeles</v>
          </cell>
          <cell r="H63">
            <v>44500000</v>
          </cell>
          <cell r="I63">
            <v>119</v>
          </cell>
          <cell r="J63">
            <v>179482.05655135671</v>
          </cell>
          <cell r="K63" t="str">
            <v>G</v>
          </cell>
          <cell r="L63" t="str">
            <v>New Construction</v>
          </cell>
          <cell r="N63" t="str">
            <v>Balance of LA County</v>
          </cell>
          <cell r="O63">
            <v>0</v>
          </cell>
          <cell r="P63">
            <v>92015094.303688511</v>
          </cell>
          <cell r="Q63">
            <v>4017742</v>
          </cell>
          <cell r="R63">
            <v>10500000</v>
          </cell>
          <cell r="S63">
            <v>0.59999999999999987</v>
          </cell>
          <cell r="T63">
            <v>0</v>
          </cell>
          <cell r="U63">
            <v>0</v>
          </cell>
          <cell r="V63" t="str">
            <v>New Construction</v>
          </cell>
          <cell r="X63" t="str">
            <v>California Municipal Finance Authority</v>
          </cell>
        </row>
        <row r="64">
          <cell r="A64" t="str">
            <v>CA-21-676</v>
          </cell>
          <cell r="B64" t="str">
            <v>The Meadows Seniors Apartments</v>
          </cell>
          <cell r="C64">
            <v>65</v>
          </cell>
          <cell r="D64">
            <v>64</v>
          </cell>
          <cell r="E64" t="str">
            <v>Seniors</v>
          </cell>
          <cell r="F64" t="str">
            <v>Lake Forest</v>
          </cell>
          <cell r="G64" t="str">
            <v>Orange</v>
          </cell>
          <cell r="H64">
            <v>13223000</v>
          </cell>
          <cell r="I64">
            <v>119</v>
          </cell>
          <cell r="J64">
            <v>180997.30094466938</v>
          </cell>
          <cell r="L64" t="str">
            <v>New Construction</v>
          </cell>
          <cell r="N64" t="str">
            <v>Coastal</v>
          </cell>
          <cell r="O64">
            <v>0</v>
          </cell>
          <cell r="P64">
            <v>25826330</v>
          </cell>
          <cell r="Q64">
            <v>1151692</v>
          </cell>
          <cell r="R64">
            <v>0</v>
          </cell>
          <cell r="S64">
            <v>0.546875</v>
          </cell>
          <cell r="T64">
            <v>7</v>
          </cell>
          <cell r="U64">
            <v>0.109375</v>
          </cell>
          <cell r="V64" t="str">
            <v>New Construction</v>
          </cell>
          <cell r="X64" t="str">
            <v>California Statewide Communities Development Authority</v>
          </cell>
        </row>
        <row r="65">
          <cell r="A65" t="str">
            <v>CA-21-723</v>
          </cell>
          <cell r="B65" t="str">
            <v>Alamo Street Apartments</v>
          </cell>
          <cell r="C65">
            <v>271</v>
          </cell>
          <cell r="D65">
            <v>268</v>
          </cell>
          <cell r="E65" t="str">
            <v>Large Family</v>
          </cell>
          <cell r="F65" t="str">
            <v>Simi Valley</v>
          </cell>
          <cell r="G65" t="str">
            <v>Ventura</v>
          </cell>
          <cell r="H65">
            <v>74000000</v>
          </cell>
          <cell r="I65">
            <v>119</v>
          </cell>
          <cell r="J65">
            <v>190462.73401624869</v>
          </cell>
          <cell r="K65" t="str">
            <v>M</v>
          </cell>
          <cell r="L65" t="str">
            <v>New Construction</v>
          </cell>
          <cell r="M65" t="str">
            <v>MIP</v>
          </cell>
          <cell r="N65" t="str">
            <v>Coastal</v>
          </cell>
          <cell r="O65">
            <v>0</v>
          </cell>
          <cell r="P65">
            <v>137734257</v>
          </cell>
          <cell r="Q65">
            <v>6759511</v>
          </cell>
          <cell r="R65">
            <v>10250000</v>
          </cell>
          <cell r="S65">
            <v>0.59850746268656718</v>
          </cell>
          <cell r="T65">
            <v>0</v>
          </cell>
          <cell r="U65">
            <v>0</v>
          </cell>
          <cell r="V65" t="str">
            <v>New Construction</v>
          </cell>
          <cell r="X65" t="str">
            <v>California Housing Finance Agency</v>
          </cell>
        </row>
        <row r="66">
          <cell r="A66" t="str">
            <v>CA-21-771</v>
          </cell>
          <cell r="B66" t="str">
            <v>Southside Senior Housing</v>
          </cell>
          <cell r="C66">
            <v>50</v>
          </cell>
          <cell r="D66">
            <v>49</v>
          </cell>
          <cell r="E66" t="str">
            <v>Special Needs</v>
          </cell>
          <cell r="F66" t="str">
            <v>Los Angeles</v>
          </cell>
          <cell r="G66" t="str">
            <v>Los Angeles</v>
          </cell>
          <cell r="H66">
            <v>15120422</v>
          </cell>
          <cell r="I66">
            <v>119</v>
          </cell>
          <cell r="J66">
            <v>191036.01041666666</v>
          </cell>
          <cell r="K66" t="str">
            <v>E</v>
          </cell>
          <cell r="L66" t="str">
            <v>New Construction</v>
          </cell>
          <cell r="M66" t="str">
            <v>Homeless, ELI, VLI</v>
          </cell>
          <cell r="N66" t="str">
            <v>City of Los Angeles</v>
          </cell>
          <cell r="O66">
            <v>0</v>
          </cell>
          <cell r="P66">
            <v>29938897</v>
          </cell>
          <cell r="Q66">
            <v>921685</v>
          </cell>
          <cell r="R66">
            <v>3219035</v>
          </cell>
          <cell r="S66">
            <v>0.37959183673469388</v>
          </cell>
          <cell r="T66">
            <v>36</v>
          </cell>
          <cell r="U66">
            <v>0.73469387755102045</v>
          </cell>
          <cell r="V66" t="str">
            <v>New Construction</v>
          </cell>
          <cell r="X66" t="str">
            <v>Los Angeles Housing + Community Investment Department</v>
          </cell>
        </row>
        <row r="67">
          <cell r="A67" t="str">
            <v>CA-21-688</v>
          </cell>
          <cell r="B67" t="str">
            <v>Orange Corporate Yard</v>
          </cell>
          <cell r="C67">
            <v>62</v>
          </cell>
          <cell r="D67">
            <v>61</v>
          </cell>
          <cell r="E67" t="str">
            <v>Large Family</v>
          </cell>
          <cell r="F67" t="str">
            <v>Orange</v>
          </cell>
          <cell r="G67" t="str">
            <v>Orange</v>
          </cell>
          <cell r="H67">
            <v>17200000</v>
          </cell>
          <cell r="I67">
            <v>119</v>
          </cell>
          <cell r="J67">
            <v>195956.35430038511</v>
          </cell>
          <cell r="L67" t="str">
            <v>New Construction</v>
          </cell>
          <cell r="M67" t="str">
            <v>ELI/VLI</v>
          </cell>
          <cell r="N67" t="str">
            <v>Coastal</v>
          </cell>
          <cell r="O67">
            <v>0</v>
          </cell>
          <cell r="P67">
            <v>33180331</v>
          </cell>
          <cell r="Q67">
            <v>1446647</v>
          </cell>
          <cell r="R67">
            <v>0</v>
          </cell>
          <cell r="S67">
            <v>0.49836065573770494</v>
          </cell>
          <cell r="T67">
            <v>8</v>
          </cell>
          <cell r="U67">
            <v>0.13114754098360656</v>
          </cell>
          <cell r="V67" t="str">
            <v>New Construction</v>
          </cell>
          <cell r="X67" t="str">
            <v>California Municipal Finance Authority</v>
          </cell>
        </row>
        <row r="68">
          <cell r="A68" t="str">
            <v>CA-21-712</v>
          </cell>
          <cell r="B68" t="str">
            <v>Levant Senior Cottages</v>
          </cell>
          <cell r="C68">
            <v>127</v>
          </cell>
          <cell r="D68">
            <v>126</v>
          </cell>
          <cell r="E68" t="str">
            <v>Seniors</v>
          </cell>
          <cell r="F68" t="str">
            <v>San Diego</v>
          </cell>
          <cell r="G68" t="str">
            <v>San Diego</v>
          </cell>
          <cell r="H68">
            <v>22877000</v>
          </cell>
          <cell r="I68">
            <v>119</v>
          </cell>
          <cell r="J68">
            <v>197745.87014982713</v>
          </cell>
          <cell r="K68" t="str">
            <v>E</v>
          </cell>
          <cell r="L68" t="str">
            <v>New Construction</v>
          </cell>
          <cell r="M68" t="str">
            <v>ELI/VLI</v>
          </cell>
          <cell r="N68" t="str">
            <v>Coastal</v>
          </cell>
          <cell r="O68">
            <v>0</v>
          </cell>
          <cell r="P68">
            <v>47659943</v>
          </cell>
          <cell r="Q68">
            <v>2244589.9</v>
          </cell>
          <cell r="R68">
            <v>0</v>
          </cell>
          <cell r="S68">
            <v>0.39047619047619048</v>
          </cell>
          <cell r="T68">
            <v>0</v>
          </cell>
          <cell r="U68">
            <v>0</v>
          </cell>
          <cell r="V68" t="str">
            <v>New Construction</v>
          </cell>
          <cell r="X68" t="str">
            <v>Housing Authority of the City of San Diego</v>
          </cell>
        </row>
        <row r="69">
          <cell r="A69" t="str">
            <v>CA-21-730</v>
          </cell>
          <cell r="B69" t="str">
            <v xml:space="preserve">4995 Stockton Boulevard </v>
          </cell>
          <cell r="C69">
            <v>200</v>
          </cell>
          <cell r="D69">
            <v>198</v>
          </cell>
          <cell r="E69" t="str">
            <v>Large Family</v>
          </cell>
          <cell r="F69" t="str">
            <v xml:space="preserve">Sacramento </v>
          </cell>
          <cell r="G69" t="str">
            <v>Sacramento</v>
          </cell>
          <cell r="H69">
            <v>39671000</v>
          </cell>
          <cell r="I69">
            <v>119</v>
          </cell>
          <cell r="J69">
            <v>198963.94787165738</v>
          </cell>
          <cell r="K69" t="str">
            <v>E</v>
          </cell>
          <cell r="L69" t="str">
            <v>New Construction</v>
          </cell>
          <cell r="M69" t="str">
            <v>ELI/VLI</v>
          </cell>
          <cell r="N69" t="str">
            <v>Northern</v>
          </cell>
          <cell r="O69">
            <v>0</v>
          </cell>
          <cell r="P69">
            <v>75889274</v>
          </cell>
          <cell r="Q69">
            <v>3514339</v>
          </cell>
          <cell r="R69">
            <v>13907016</v>
          </cell>
          <cell r="S69">
            <v>0.5479797979797979</v>
          </cell>
          <cell r="T69">
            <v>0</v>
          </cell>
          <cell r="U69">
            <v>0</v>
          </cell>
          <cell r="V69" t="str">
            <v>New Construction</v>
          </cell>
          <cell r="X69" t="str">
            <v>California Municipal Finance Authority</v>
          </cell>
        </row>
        <row r="70">
          <cell r="A70" t="str">
            <v>CA-21-720</v>
          </cell>
          <cell r="B70" t="str">
            <v>Aviara East Apartments</v>
          </cell>
          <cell r="C70">
            <v>70</v>
          </cell>
          <cell r="D70">
            <v>69</v>
          </cell>
          <cell r="E70" t="str">
            <v>Non-Targeted</v>
          </cell>
          <cell r="F70" t="str">
            <v>Carlsbad</v>
          </cell>
          <cell r="G70" t="str">
            <v>San Diego</v>
          </cell>
          <cell r="H70">
            <v>15541000</v>
          </cell>
          <cell r="I70">
            <v>119</v>
          </cell>
          <cell r="J70">
            <v>199023.45319405384</v>
          </cell>
          <cell r="L70" t="str">
            <v>New Construction</v>
          </cell>
          <cell r="N70" t="str">
            <v>Coastal</v>
          </cell>
          <cell r="O70">
            <v>0</v>
          </cell>
          <cell r="P70">
            <v>30761219</v>
          </cell>
          <cell r="Q70">
            <v>1519930</v>
          </cell>
          <cell r="R70">
            <v>0</v>
          </cell>
          <cell r="S70">
            <v>0.55942028985507242</v>
          </cell>
          <cell r="T70">
            <v>0</v>
          </cell>
          <cell r="U70">
            <v>0</v>
          </cell>
          <cell r="V70" t="str">
            <v>New Construction</v>
          </cell>
          <cell r="X70" t="str">
            <v>California Municipal Finance Authority</v>
          </cell>
        </row>
        <row r="71">
          <cell r="A71" t="str">
            <v>CA-21-721</v>
          </cell>
          <cell r="B71" t="str">
            <v>West Carson</v>
          </cell>
          <cell r="C71">
            <v>230</v>
          </cell>
          <cell r="D71">
            <v>228</v>
          </cell>
          <cell r="E71" t="str">
            <v>Large Family</v>
          </cell>
          <cell r="F71" t="str">
            <v xml:space="preserve">Unincorporated </v>
          </cell>
          <cell r="G71" t="str">
            <v>Los Angeles</v>
          </cell>
          <cell r="H71">
            <v>55400000</v>
          </cell>
          <cell r="I71">
            <v>119</v>
          </cell>
          <cell r="J71">
            <v>199352.95668261562</v>
          </cell>
          <cell r="L71" t="str">
            <v>New Construction</v>
          </cell>
          <cell r="N71" t="str">
            <v>Balance of LA County</v>
          </cell>
          <cell r="O71">
            <v>0</v>
          </cell>
          <cell r="P71">
            <v>112744443.51251662</v>
          </cell>
          <cell r="Q71">
            <v>4599089</v>
          </cell>
          <cell r="R71">
            <v>17482976</v>
          </cell>
          <cell r="S71">
            <v>0.6</v>
          </cell>
          <cell r="T71">
            <v>0</v>
          </cell>
          <cell r="U71">
            <v>0</v>
          </cell>
          <cell r="V71" t="str">
            <v>New Construction</v>
          </cell>
          <cell r="X71" t="str">
            <v>California Housing Finance Agency</v>
          </cell>
        </row>
        <row r="72">
          <cell r="A72" t="str">
            <v>CA-21-714</v>
          </cell>
          <cell r="B72" t="str">
            <v>Residency at the Entrepreneur Hollywood</v>
          </cell>
          <cell r="C72">
            <v>200</v>
          </cell>
          <cell r="D72">
            <v>198</v>
          </cell>
          <cell r="E72" t="str">
            <v>Special Needs</v>
          </cell>
          <cell r="F72" t="str">
            <v>Los Angeles</v>
          </cell>
          <cell r="G72" t="str">
            <v>Los Angeles</v>
          </cell>
          <cell r="H72">
            <v>50000000</v>
          </cell>
          <cell r="I72">
            <v>119</v>
          </cell>
          <cell r="J72">
            <v>199627.54072733023</v>
          </cell>
          <cell r="K72" t="str">
            <v>G</v>
          </cell>
          <cell r="L72" t="str">
            <v>New Construction</v>
          </cell>
          <cell r="M72" t="str">
            <v>Homeless</v>
          </cell>
          <cell r="N72" t="str">
            <v>City of Los Angeles</v>
          </cell>
          <cell r="O72">
            <v>0</v>
          </cell>
          <cell r="P72">
            <v>98327704</v>
          </cell>
          <cell r="Q72">
            <v>4177665</v>
          </cell>
          <cell r="R72">
            <v>16211968</v>
          </cell>
          <cell r="S72">
            <v>0.59191919191919196</v>
          </cell>
          <cell r="T72">
            <v>99</v>
          </cell>
          <cell r="U72">
            <v>0.5</v>
          </cell>
          <cell r="V72" t="str">
            <v>New Construction</v>
          </cell>
          <cell r="X72" t="str">
            <v>California Housing Finance Agency</v>
          </cell>
        </row>
        <row r="73">
          <cell r="A73" t="str">
            <v>CA-21-692</v>
          </cell>
          <cell r="B73" t="str">
            <v>515 Pioneer Drive</v>
          </cell>
          <cell r="C73">
            <v>340</v>
          </cell>
          <cell r="D73">
            <v>337</v>
          </cell>
          <cell r="E73" t="str">
            <v>Non-Targeted</v>
          </cell>
          <cell r="F73" t="str">
            <v>Glendale</v>
          </cell>
          <cell r="G73" t="str">
            <v>Los Angeles</v>
          </cell>
          <cell r="H73">
            <v>74937576</v>
          </cell>
          <cell r="I73">
            <v>119</v>
          </cell>
          <cell r="J73">
            <v>201589.91463212215</v>
          </cell>
          <cell r="L73" t="str">
            <v>New Construction</v>
          </cell>
          <cell r="N73" t="str">
            <v>Balance of LA County</v>
          </cell>
          <cell r="O73">
            <v>0</v>
          </cell>
          <cell r="P73">
            <v>149446817</v>
          </cell>
          <cell r="Q73">
            <v>6815678</v>
          </cell>
          <cell r="R73">
            <v>18541842</v>
          </cell>
          <cell r="S73">
            <v>0.58456973293768533</v>
          </cell>
          <cell r="T73">
            <v>0</v>
          </cell>
          <cell r="U73">
            <v>0</v>
          </cell>
          <cell r="V73" t="str">
            <v>New Construction</v>
          </cell>
          <cell r="X73" t="str">
            <v>California Municipal Finance Authority</v>
          </cell>
        </row>
        <row r="74">
          <cell r="A74" t="str">
            <v>CA-21-756</v>
          </cell>
          <cell r="B74" t="str">
            <v>Westview House</v>
          </cell>
          <cell r="C74">
            <v>85</v>
          </cell>
          <cell r="D74">
            <v>84</v>
          </cell>
          <cell r="E74" t="str">
            <v>Non-Targeted</v>
          </cell>
          <cell r="F74" t="str">
            <v>Santa Ana</v>
          </cell>
          <cell r="G74" t="str">
            <v>Orange</v>
          </cell>
          <cell r="H74">
            <v>23990343</v>
          </cell>
          <cell r="I74">
            <v>119</v>
          </cell>
          <cell r="J74">
            <v>202365.96804086969</v>
          </cell>
          <cell r="K74" t="str">
            <v>E</v>
          </cell>
          <cell r="L74" t="str">
            <v>New Construction</v>
          </cell>
          <cell r="M74" t="str">
            <v>Homeless, ELI, VLI</v>
          </cell>
          <cell r="N74" t="str">
            <v>Coastal</v>
          </cell>
          <cell r="O74">
            <v>0</v>
          </cell>
          <cell r="P74">
            <v>46812041</v>
          </cell>
          <cell r="Q74">
            <v>1882948.1</v>
          </cell>
          <cell r="R74">
            <v>0</v>
          </cell>
          <cell r="S74">
            <v>0.375</v>
          </cell>
          <cell r="T74">
            <v>26</v>
          </cell>
          <cell r="U74">
            <v>0.30952380952380953</v>
          </cell>
          <cell r="V74" t="str">
            <v>New Construction</v>
          </cell>
          <cell r="X74" t="str">
            <v>California Statewide Communities Development Authority</v>
          </cell>
        </row>
        <row r="75">
          <cell r="A75" t="str">
            <v>CA-21-719</v>
          </cell>
          <cell r="B75" t="str">
            <v>The Ivy</v>
          </cell>
          <cell r="C75">
            <v>126</v>
          </cell>
          <cell r="D75">
            <v>125</v>
          </cell>
          <cell r="E75" t="str">
            <v>Large Family</v>
          </cell>
          <cell r="F75" t="str">
            <v>Escondido</v>
          </cell>
          <cell r="G75" t="str">
            <v>San Diego</v>
          </cell>
          <cell r="H75">
            <v>25126661</v>
          </cell>
          <cell r="I75">
            <v>119</v>
          </cell>
          <cell r="J75">
            <v>204556.21462467645</v>
          </cell>
          <cell r="L75" t="str">
            <v>New Construction</v>
          </cell>
          <cell r="N75" t="str">
            <v>Coastal</v>
          </cell>
          <cell r="O75">
            <v>0</v>
          </cell>
          <cell r="P75">
            <v>50985891</v>
          </cell>
          <cell r="Q75">
            <v>1810719</v>
          </cell>
          <cell r="R75">
            <v>5864274</v>
          </cell>
          <cell r="S75">
            <v>0.6</v>
          </cell>
          <cell r="T75">
            <v>0</v>
          </cell>
          <cell r="U75">
            <v>0</v>
          </cell>
          <cell r="V75" t="str">
            <v>New Construction</v>
          </cell>
          <cell r="X75" t="str">
            <v>California Housing Finance Agency</v>
          </cell>
        </row>
        <row r="76">
          <cell r="A76" t="str">
            <v>CA-21-766</v>
          </cell>
          <cell r="B76" t="str">
            <v>Whittier HHH</v>
          </cell>
          <cell r="C76">
            <v>64</v>
          </cell>
          <cell r="D76">
            <v>63</v>
          </cell>
          <cell r="E76" t="str">
            <v>Special Needs</v>
          </cell>
          <cell r="F76" t="str">
            <v>Los Angeles</v>
          </cell>
          <cell r="G76" t="str">
            <v>Los Angeles</v>
          </cell>
          <cell r="H76">
            <v>16347000</v>
          </cell>
          <cell r="I76">
            <v>119</v>
          </cell>
          <cell r="J76">
            <v>205603.03006221334</v>
          </cell>
          <cell r="K76" t="str">
            <v>H</v>
          </cell>
          <cell r="L76" t="str">
            <v>New Construction</v>
          </cell>
          <cell r="M76" t="str">
            <v>Homeless</v>
          </cell>
          <cell r="N76" t="str">
            <v>City of Los Angeles</v>
          </cell>
          <cell r="O76">
            <v>0</v>
          </cell>
          <cell r="P76">
            <v>32023061</v>
          </cell>
          <cell r="Q76">
            <v>1431625</v>
          </cell>
          <cell r="R76">
            <v>5230050</v>
          </cell>
          <cell r="S76">
            <v>0.3</v>
          </cell>
          <cell r="T76">
            <v>63</v>
          </cell>
          <cell r="U76">
            <v>1</v>
          </cell>
          <cell r="V76" t="str">
            <v>New Construction</v>
          </cell>
          <cell r="X76" t="str">
            <v>City of Los Angeles</v>
          </cell>
        </row>
        <row r="77">
          <cell r="A77" t="str">
            <v>CA-21-727</v>
          </cell>
          <cell r="B77" t="str">
            <v>Monroe Street Apartments</v>
          </cell>
          <cell r="C77">
            <v>65</v>
          </cell>
          <cell r="D77">
            <v>64</v>
          </cell>
          <cell r="E77" t="str">
            <v>Non-Targeted</v>
          </cell>
          <cell r="F77" t="str">
            <v>Santa Clara</v>
          </cell>
          <cell r="G77" t="str">
            <v>Santa Clara</v>
          </cell>
          <cell r="H77">
            <v>22000000</v>
          </cell>
          <cell r="I77">
            <v>119</v>
          </cell>
          <cell r="J77">
            <v>206572.76995305164</v>
          </cell>
          <cell r="K77" t="str">
            <v>E</v>
          </cell>
          <cell r="L77" t="str">
            <v>New Construction</v>
          </cell>
          <cell r="M77" t="str">
            <v>ELI/VLI, MIP</v>
          </cell>
          <cell r="N77" t="str">
            <v>Bay Area</v>
          </cell>
          <cell r="O77">
            <v>0</v>
          </cell>
          <cell r="P77">
            <v>46953568</v>
          </cell>
          <cell r="Q77">
            <v>1979964</v>
          </cell>
          <cell r="R77">
            <v>0</v>
          </cell>
          <cell r="S77">
            <v>0.49999999999999994</v>
          </cell>
          <cell r="T77">
            <v>0</v>
          </cell>
          <cell r="U77">
            <v>0</v>
          </cell>
          <cell r="V77" t="str">
            <v>New Construction</v>
          </cell>
          <cell r="X77" t="str">
            <v>California Housing Finance Agency</v>
          </cell>
        </row>
        <row r="78">
          <cell r="A78" t="str">
            <v>CA-21-674</v>
          </cell>
          <cell r="B78" t="str">
            <v>Alvarado Gardens</v>
          </cell>
          <cell r="C78">
            <v>100</v>
          </cell>
          <cell r="D78">
            <v>99</v>
          </cell>
          <cell r="E78" t="str">
            <v>Large Family</v>
          </cell>
          <cell r="F78" t="str">
            <v>San Pablo</v>
          </cell>
          <cell r="G78" t="str">
            <v>Contra Costa</v>
          </cell>
          <cell r="H78">
            <v>24727246</v>
          </cell>
          <cell r="I78">
            <v>119</v>
          </cell>
          <cell r="J78">
            <v>209563.05355648533</v>
          </cell>
          <cell r="K78" t="str">
            <v>G</v>
          </cell>
          <cell r="L78" t="str">
            <v>New Construction</v>
          </cell>
          <cell r="N78" t="str">
            <v>Bay Area</v>
          </cell>
          <cell r="O78">
            <v>0</v>
          </cell>
          <cell r="P78">
            <v>46914150.995014988</v>
          </cell>
          <cell r="Q78">
            <v>2011734</v>
          </cell>
          <cell r="R78">
            <v>11048161</v>
          </cell>
          <cell r="S78">
            <v>0.59595959595959591</v>
          </cell>
          <cell r="T78">
            <v>0</v>
          </cell>
          <cell r="U78">
            <v>0</v>
          </cell>
          <cell r="V78" t="str">
            <v>New Construction</v>
          </cell>
          <cell r="X78" t="str">
            <v>California Municipal Finance Authority</v>
          </cell>
        </row>
        <row r="79">
          <cell r="A79" t="str">
            <v>CA-21-750</v>
          </cell>
          <cell r="B79" t="str">
            <v>The Kelsey Ayer Station</v>
          </cell>
          <cell r="C79">
            <v>115</v>
          </cell>
          <cell r="D79">
            <v>113</v>
          </cell>
          <cell r="E79" t="str">
            <v>Non-Targeted</v>
          </cell>
          <cell r="F79" t="str">
            <v>San Jose</v>
          </cell>
          <cell r="G79" t="str">
            <v>Santa Clara</v>
          </cell>
          <cell r="H79">
            <v>34000000</v>
          </cell>
          <cell r="I79">
            <v>119</v>
          </cell>
          <cell r="J79">
            <v>212026.72605790646</v>
          </cell>
          <cell r="K79" t="str">
            <v>E</v>
          </cell>
          <cell r="L79" t="str">
            <v>New Construction</v>
          </cell>
          <cell r="M79" t="str">
            <v>ELI/VLI, MIP</v>
          </cell>
          <cell r="N79" t="str">
            <v>Bay Area</v>
          </cell>
          <cell r="O79">
            <v>0</v>
          </cell>
          <cell r="P79">
            <v>69232273</v>
          </cell>
          <cell r="Q79">
            <v>2584465.7000000002</v>
          </cell>
          <cell r="R79">
            <v>0</v>
          </cell>
          <cell r="S79">
            <v>0.49823008849557521</v>
          </cell>
          <cell r="T79">
            <v>0</v>
          </cell>
          <cell r="U79">
            <v>0</v>
          </cell>
          <cell r="V79" t="str">
            <v>New Construction</v>
          </cell>
          <cell r="X79" t="str">
            <v>California Housing Finance Agency</v>
          </cell>
        </row>
        <row r="80">
          <cell r="A80" t="str">
            <v>CA-21-746</v>
          </cell>
          <cell r="B80" t="str">
            <v>McEvoy Apartments</v>
          </cell>
          <cell r="C80">
            <v>224</v>
          </cell>
          <cell r="D80">
            <v>222</v>
          </cell>
          <cell r="E80" t="str">
            <v>Non-Targeted</v>
          </cell>
          <cell r="F80" t="str">
            <v>San Jose</v>
          </cell>
          <cell r="G80" t="str">
            <v>Santa Clara</v>
          </cell>
          <cell r="H80">
            <v>64160884</v>
          </cell>
          <cell r="I80">
            <v>119</v>
          </cell>
          <cell r="J80">
            <v>213869.61333333331</v>
          </cell>
          <cell r="K80" t="str">
            <v>E</v>
          </cell>
          <cell r="L80" t="str">
            <v>New Construction</v>
          </cell>
          <cell r="M80" t="str">
            <v>ELI/VLI</v>
          </cell>
          <cell r="N80" t="str">
            <v>Bay Area</v>
          </cell>
          <cell r="O80">
            <v>0</v>
          </cell>
          <cell r="P80">
            <v>132176093</v>
          </cell>
          <cell r="Q80">
            <v>6043997</v>
          </cell>
          <cell r="R80">
            <v>0</v>
          </cell>
          <cell r="S80">
            <v>0.43963963963963965</v>
          </cell>
          <cell r="T80">
            <v>56</v>
          </cell>
          <cell r="U80">
            <v>0.25225225225225223</v>
          </cell>
          <cell r="V80" t="str">
            <v>New Construction</v>
          </cell>
          <cell r="X80" t="str">
            <v>City of San Jose</v>
          </cell>
        </row>
        <row r="81">
          <cell r="A81" t="str">
            <v>CA-21-736</v>
          </cell>
          <cell r="B81" t="str">
            <v>Central Terrace Apartments</v>
          </cell>
          <cell r="C81">
            <v>87</v>
          </cell>
          <cell r="D81">
            <v>86</v>
          </cell>
          <cell r="E81" t="str">
            <v>Non-Targeted</v>
          </cell>
          <cell r="F81" t="str">
            <v>Oxnard</v>
          </cell>
          <cell r="G81" t="str">
            <v>Ventura</v>
          </cell>
          <cell r="H81">
            <v>23288038.18010949</v>
          </cell>
          <cell r="I81">
            <v>119</v>
          </cell>
          <cell r="J81">
            <v>224767.67184436735</v>
          </cell>
          <cell r="K81" t="str">
            <v>E</v>
          </cell>
          <cell r="L81" t="str">
            <v>New Construction</v>
          </cell>
          <cell r="M81" t="str">
            <v>ELI/VLI</v>
          </cell>
          <cell r="N81" t="str">
            <v>Coastal</v>
          </cell>
          <cell r="O81">
            <v>0</v>
          </cell>
          <cell r="P81">
            <v>45023015.269999996</v>
          </cell>
          <cell r="Q81">
            <v>2168418</v>
          </cell>
          <cell r="R81">
            <v>0</v>
          </cell>
          <cell r="S81">
            <v>0.45465116279069762</v>
          </cell>
          <cell r="T81">
            <v>35</v>
          </cell>
          <cell r="U81">
            <v>0.40697674418604651</v>
          </cell>
          <cell r="V81" t="str">
            <v>New Construction</v>
          </cell>
          <cell r="X81" t="str">
            <v>California Municipal Finance Authority</v>
          </cell>
        </row>
        <row r="82">
          <cell r="A82" t="str">
            <v>CA-21-754</v>
          </cell>
          <cell r="B82" t="str">
            <v>2nd &amp; B</v>
          </cell>
          <cell r="C82">
            <v>56</v>
          </cell>
          <cell r="D82">
            <v>55</v>
          </cell>
          <cell r="E82" t="str">
            <v>Special Needs</v>
          </cell>
          <cell r="F82" t="str">
            <v>Oxnard</v>
          </cell>
          <cell r="G82" t="str">
            <v>Ventura</v>
          </cell>
          <cell r="H82">
            <v>19110034</v>
          </cell>
          <cell r="I82">
            <v>119</v>
          </cell>
          <cell r="J82">
            <v>230291.7949811237</v>
          </cell>
          <cell r="K82" t="str">
            <v>H</v>
          </cell>
          <cell r="L82" t="str">
            <v>New Construction</v>
          </cell>
          <cell r="M82" t="str">
            <v>Homeless, ELI, VLI</v>
          </cell>
          <cell r="N82" t="str">
            <v>Coastal</v>
          </cell>
          <cell r="O82">
            <v>0</v>
          </cell>
          <cell r="P82">
            <v>37956335</v>
          </cell>
          <cell r="Q82">
            <v>1523632</v>
          </cell>
          <cell r="R82">
            <v>2140047</v>
          </cell>
          <cell r="S82">
            <v>0.3</v>
          </cell>
          <cell r="T82">
            <v>55</v>
          </cell>
          <cell r="U82">
            <v>1</v>
          </cell>
          <cell r="V82" t="str">
            <v>New Construction</v>
          </cell>
          <cell r="X82" t="str">
            <v>California Statewide Communities Development Authority</v>
          </cell>
        </row>
        <row r="83">
          <cell r="A83" t="str">
            <v>CA-21-734</v>
          </cell>
          <cell r="B83" t="str">
            <v>Vermont Manchester Senior</v>
          </cell>
          <cell r="C83">
            <v>62</v>
          </cell>
          <cell r="D83">
            <v>60</v>
          </cell>
          <cell r="E83" t="str">
            <v>Special Needs</v>
          </cell>
          <cell r="F83" t="str">
            <v>Los Angeles</v>
          </cell>
          <cell r="G83" t="str">
            <v>Los Angeles</v>
          </cell>
          <cell r="H83">
            <v>26094717</v>
          </cell>
          <cell r="I83">
            <v>119</v>
          </cell>
          <cell r="J83">
            <v>230549.11370526318</v>
          </cell>
          <cell r="K83" t="str">
            <v>H</v>
          </cell>
          <cell r="L83" t="str">
            <v>New Construction</v>
          </cell>
          <cell r="M83" t="str">
            <v>Homeless, ELI, VLI</v>
          </cell>
          <cell r="N83" t="str">
            <v>City of Los Angeles</v>
          </cell>
          <cell r="O83">
            <v>0</v>
          </cell>
          <cell r="P83">
            <v>51722469</v>
          </cell>
          <cell r="Q83">
            <v>2554941</v>
          </cell>
          <cell r="R83">
            <v>0</v>
          </cell>
          <cell r="S83">
            <v>0.3</v>
          </cell>
          <cell r="T83">
            <v>60</v>
          </cell>
          <cell r="U83">
            <v>1</v>
          </cell>
          <cell r="V83" t="str">
            <v>New Construction</v>
          </cell>
          <cell r="X83" t="str">
            <v>Los Angeles County Development Authority</v>
          </cell>
        </row>
        <row r="84">
          <cell r="A84" t="str">
            <v>CA-21-751</v>
          </cell>
          <cell r="B84" t="str">
            <v>Building 209</v>
          </cell>
          <cell r="C84">
            <v>55</v>
          </cell>
          <cell r="D84">
            <v>54</v>
          </cell>
          <cell r="E84" t="str">
            <v>Special Needs</v>
          </cell>
          <cell r="F84" t="str">
            <v>Unincorporated</v>
          </cell>
          <cell r="G84" t="str">
            <v>Los Angeles</v>
          </cell>
          <cell r="H84">
            <v>9700000</v>
          </cell>
          <cell r="I84">
            <v>105</v>
          </cell>
          <cell r="J84">
            <v>140854.67045993361</v>
          </cell>
          <cell r="K84" t="str">
            <v>P</v>
          </cell>
          <cell r="L84" t="str">
            <v>Preservation</v>
          </cell>
          <cell r="N84" t="str">
            <v>Balance of LA County</v>
          </cell>
          <cell r="O84">
            <v>0</v>
          </cell>
          <cell r="P84">
            <v>20769536</v>
          </cell>
          <cell r="Q84">
            <v>585352</v>
          </cell>
          <cell r="R84">
            <v>0</v>
          </cell>
          <cell r="S84">
            <v>0.5</v>
          </cell>
          <cell r="T84">
            <v>54</v>
          </cell>
          <cell r="U84">
            <v>1</v>
          </cell>
          <cell r="V84" t="str">
            <v>Acquisition &amp; Rehabilitation</v>
          </cell>
          <cell r="X84" t="str">
            <v>California Housing Finance Agency</v>
          </cell>
        </row>
        <row r="85">
          <cell r="A85" t="str">
            <v>CA-21-732</v>
          </cell>
          <cell r="B85" t="str">
            <v>Kimball Highland</v>
          </cell>
          <cell r="C85">
            <v>145</v>
          </cell>
          <cell r="D85">
            <v>143</v>
          </cell>
          <cell r="E85" t="str">
            <v>Large Family</v>
          </cell>
          <cell r="F85" t="str">
            <v>National City</v>
          </cell>
          <cell r="G85" t="str">
            <v>San Diego</v>
          </cell>
          <cell r="H85">
            <v>41452000</v>
          </cell>
          <cell r="I85">
            <v>119</v>
          </cell>
          <cell r="J85">
            <v>232708.92652713766</v>
          </cell>
          <cell r="K85" t="str">
            <v>M</v>
          </cell>
          <cell r="L85" t="str">
            <v>New Construction</v>
          </cell>
          <cell r="M85" t="str">
            <v>MIP</v>
          </cell>
          <cell r="N85" t="str">
            <v>Coastal</v>
          </cell>
          <cell r="O85">
            <v>0</v>
          </cell>
          <cell r="P85">
            <v>83715978</v>
          </cell>
          <cell r="Q85">
            <v>3926998.6</v>
          </cell>
          <cell r="R85">
            <v>0</v>
          </cell>
          <cell r="S85">
            <v>0.5755244755244755</v>
          </cell>
          <cell r="T85">
            <v>0</v>
          </cell>
          <cell r="U85">
            <v>0</v>
          </cell>
          <cell r="V85" t="str">
            <v>New Construction</v>
          </cell>
          <cell r="X85" t="str">
            <v>California Housing Finance Agency</v>
          </cell>
        </row>
        <row r="86">
          <cell r="A86" t="str">
            <v>CA-21-742</v>
          </cell>
          <cell r="B86" t="str">
            <v>Royal Oak Village</v>
          </cell>
          <cell r="C86">
            <v>73</v>
          </cell>
          <cell r="D86">
            <v>72</v>
          </cell>
          <cell r="E86" t="str">
            <v>Large Family</v>
          </cell>
          <cell r="F86" t="str">
            <v>Morgan Hill</v>
          </cell>
          <cell r="G86" t="str">
            <v>Santa Clara</v>
          </cell>
          <cell r="H86">
            <v>26000000</v>
          </cell>
          <cell r="I86">
            <v>119</v>
          </cell>
          <cell r="J86">
            <v>238905.39473684211</v>
          </cell>
          <cell r="K86" t="str">
            <v>E</v>
          </cell>
          <cell r="L86" t="str">
            <v>New Construction</v>
          </cell>
          <cell r="M86" t="str">
            <v>ELI/VLI</v>
          </cell>
          <cell r="N86" t="str">
            <v>Bay Area</v>
          </cell>
          <cell r="O86">
            <v>0</v>
          </cell>
          <cell r="P86">
            <v>49429332</v>
          </cell>
          <cell r="Q86">
            <v>2226596</v>
          </cell>
          <cell r="R86">
            <v>6422875</v>
          </cell>
          <cell r="S86">
            <v>0.36944444444444446</v>
          </cell>
          <cell r="T86">
            <v>18</v>
          </cell>
          <cell r="U86">
            <v>0.25</v>
          </cell>
          <cell r="V86" t="str">
            <v>New Construction</v>
          </cell>
          <cell r="X86" t="str">
            <v>California Statewide Communities Development Authority</v>
          </cell>
        </row>
        <row r="87">
          <cell r="A87" t="str">
            <v>CA-21-669</v>
          </cell>
          <cell r="B87" t="str">
            <v>Cartwright Family Apartments</v>
          </cell>
          <cell r="C87">
            <v>60</v>
          </cell>
          <cell r="D87">
            <v>59</v>
          </cell>
          <cell r="E87" t="str">
            <v>Large Family</v>
          </cell>
          <cell r="F87" t="str">
            <v>Irvine</v>
          </cell>
          <cell r="G87" t="str">
            <v>Orange</v>
          </cell>
          <cell r="H87">
            <v>20000000</v>
          </cell>
          <cell r="I87">
            <v>119</v>
          </cell>
          <cell r="J87">
            <v>246656.24457182561</v>
          </cell>
          <cell r="L87" t="str">
            <v>New Construction</v>
          </cell>
          <cell r="N87" t="str">
            <v>Coastal</v>
          </cell>
          <cell r="O87">
            <v>0</v>
          </cell>
          <cell r="P87">
            <v>38341886</v>
          </cell>
          <cell r="Q87">
            <v>1514012</v>
          </cell>
          <cell r="R87">
            <v>0</v>
          </cell>
          <cell r="S87">
            <v>0.56949152542372872</v>
          </cell>
          <cell r="T87">
            <v>10</v>
          </cell>
          <cell r="U87">
            <v>0.16949152542372881</v>
          </cell>
          <cell r="V87" t="str">
            <v>New Construction</v>
          </cell>
          <cell r="X87" t="str">
            <v>California Municipal Finance Authority</v>
          </cell>
        </row>
        <row r="88">
          <cell r="A88" t="str">
            <v>CA-21-681</v>
          </cell>
          <cell r="B88" t="str">
            <v xml:space="preserve">The Phoenix </v>
          </cell>
          <cell r="C88">
            <v>101</v>
          </cell>
          <cell r="D88">
            <v>100</v>
          </cell>
          <cell r="E88" t="str">
            <v>Non-Targeted</v>
          </cell>
          <cell r="F88" t="str">
            <v xml:space="preserve">Oakland </v>
          </cell>
          <cell r="G88" t="str">
            <v>Alameda</v>
          </cell>
          <cell r="H88">
            <v>22335747</v>
          </cell>
          <cell r="I88">
            <v>119</v>
          </cell>
          <cell r="J88">
            <v>248388.14462809917</v>
          </cell>
          <cell r="K88" t="str">
            <v>E</v>
          </cell>
          <cell r="L88" t="str">
            <v>New Construction</v>
          </cell>
          <cell r="M88" t="str">
            <v>ELI/VLI</v>
          </cell>
          <cell r="N88" t="str">
            <v>Bay Area</v>
          </cell>
          <cell r="O88">
            <v>0</v>
          </cell>
          <cell r="P88">
            <v>44178116</v>
          </cell>
          <cell r="Q88">
            <v>1601705</v>
          </cell>
          <cell r="R88">
            <v>12012785</v>
          </cell>
          <cell r="S88">
            <v>0.45299999999999996</v>
          </cell>
          <cell r="T88">
            <v>49</v>
          </cell>
          <cell r="U88">
            <v>0.49</v>
          </cell>
          <cell r="V88" t="str">
            <v>New Construction</v>
          </cell>
          <cell r="X88" t="str">
            <v>California Municipal Finance Authority</v>
          </cell>
        </row>
        <row r="89">
          <cell r="A89" t="str">
            <v>CA-21-722</v>
          </cell>
          <cell r="B89" t="str">
            <v>Shirley Chisholm Village</v>
          </cell>
          <cell r="C89">
            <v>135</v>
          </cell>
          <cell r="D89">
            <v>110</v>
          </cell>
          <cell r="E89" t="str">
            <v>Non-Targeted</v>
          </cell>
          <cell r="F89" t="str">
            <v>San Francisco</v>
          </cell>
          <cell r="G89" t="str">
            <v>San Francisco</v>
          </cell>
          <cell r="H89">
            <v>54461160</v>
          </cell>
          <cell r="I89">
            <v>119</v>
          </cell>
          <cell r="J89">
            <v>251055.7260454396</v>
          </cell>
          <cell r="L89" t="str">
            <v>New Construction</v>
          </cell>
          <cell r="M89" t="str">
            <v>MIP</v>
          </cell>
          <cell r="N89" t="str">
            <v>Bay Area</v>
          </cell>
          <cell r="O89">
            <v>24</v>
          </cell>
          <cell r="P89">
            <v>107151079</v>
          </cell>
          <cell r="Q89">
            <v>4298532</v>
          </cell>
          <cell r="R89">
            <v>0</v>
          </cell>
          <cell r="S89">
            <v>0.54</v>
          </cell>
          <cell r="T89">
            <v>0</v>
          </cell>
          <cell r="U89">
            <v>0</v>
          </cell>
          <cell r="V89" t="str">
            <v>New Construction</v>
          </cell>
          <cell r="X89" t="str">
            <v>California Housing Finance Agency</v>
          </cell>
        </row>
        <row r="90">
          <cell r="A90" t="str">
            <v>CA-21-724</v>
          </cell>
          <cell r="B90" t="str">
            <v>Manchester Urban Homes</v>
          </cell>
          <cell r="C90">
            <v>122</v>
          </cell>
          <cell r="D90">
            <v>120</v>
          </cell>
          <cell r="E90" t="str">
            <v>Non-Targeted</v>
          </cell>
          <cell r="F90" t="str">
            <v>Los Angeles</v>
          </cell>
          <cell r="G90" t="str">
            <v>Los Angeles</v>
          </cell>
          <cell r="H90">
            <v>35933000</v>
          </cell>
          <cell r="I90">
            <v>119</v>
          </cell>
          <cell r="J90">
            <v>272375.54807905841</v>
          </cell>
          <cell r="K90" t="str">
            <v>E</v>
          </cell>
          <cell r="L90" t="str">
            <v>New Construction</v>
          </cell>
          <cell r="M90" t="str">
            <v>ELI/VLI</v>
          </cell>
          <cell r="N90" t="str">
            <v>City of Los Angeles</v>
          </cell>
          <cell r="O90">
            <v>0</v>
          </cell>
          <cell r="P90">
            <v>67653790</v>
          </cell>
          <cell r="Q90">
            <v>3112855</v>
          </cell>
          <cell r="R90">
            <v>14128514</v>
          </cell>
          <cell r="S90">
            <v>0.4958333333333334</v>
          </cell>
          <cell r="T90">
            <v>0</v>
          </cell>
          <cell r="U90">
            <v>0</v>
          </cell>
          <cell r="V90" t="str">
            <v>New Construction</v>
          </cell>
          <cell r="X90" t="str">
            <v>City of Los Angeles</v>
          </cell>
        </row>
        <row r="91">
          <cell r="A91" t="str">
            <v>CA-21-759</v>
          </cell>
          <cell r="B91" t="str">
            <v>QCK Apartments</v>
          </cell>
          <cell r="C91">
            <v>36</v>
          </cell>
          <cell r="D91">
            <v>35</v>
          </cell>
          <cell r="E91" t="str">
            <v>Special Needs</v>
          </cell>
          <cell r="F91" t="str">
            <v>Quartz Hill</v>
          </cell>
          <cell r="G91" t="str">
            <v>Los Angeles</v>
          </cell>
          <cell r="H91">
            <v>11873084</v>
          </cell>
          <cell r="I91">
            <v>119</v>
          </cell>
          <cell r="J91">
            <v>282154.68041137321</v>
          </cell>
          <cell r="K91" t="str">
            <v>H</v>
          </cell>
          <cell r="L91" t="str">
            <v>New Construction</v>
          </cell>
          <cell r="M91" t="str">
            <v>Homeless, ELI, VLI</v>
          </cell>
          <cell r="N91" t="str">
            <v>Balance of LA County</v>
          </cell>
          <cell r="O91">
            <v>0</v>
          </cell>
          <cell r="P91">
            <v>23768681</v>
          </cell>
          <cell r="Q91">
            <v>886616</v>
          </cell>
          <cell r="R91">
            <v>6649620</v>
          </cell>
          <cell r="S91">
            <v>0.3</v>
          </cell>
          <cell r="T91">
            <v>35</v>
          </cell>
          <cell r="U91">
            <v>1</v>
          </cell>
          <cell r="V91" t="str">
            <v>New Construction</v>
          </cell>
          <cell r="X91" t="str">
            <v>California Public Finance Authority</v>
          </cell>
        </row>
        <row r="92">
          <cell r="A92" t="str">
            <v>CA-21-758</v>
          </cell>
          <cell r="B92" t="str">
            <v xml:space="preserve">Hunters Point Shipyard Block 52 and 54 </v>
          </cell>
          <cell r="C92">
            <v>112</v>
          </cell>
          <cell r="D92">
            <v>111</v>
          </cell>
          <cell r="E92" t="str">
            <v>Large Family</v>
          </cell>
          <cell r="F92" t="str">
            <v>San Francisco</v>
          </cell>
          <cell r="G92" t="str">
            <v>San Francisco</v>
          </cell>
          <cell r="H92">
            <v>56063271</v>
          </cell>
          <cell r="I92">
            <v>119</v>
          </cell>
          <cell r="J92">
            <v>284378.91086956521</v>
          </cell>
          <cell r="L92" t="str">
            <v>New Construction</v>
          </cell>
          <cell r="N92" t="str">
            <v>Bay Area</v>
          </cell>
          <cell r="O92">
            <v>1</v>
          </cell>
          <cell r="P92">
            <v>107813982</v>
          </cell>
          <cell r="Q92">
            <v>5445072</v>
          </cell>
          <cell r="R92">
            <v>0</v>
          </cell>
          <cell r="S92">
            <v>0.48918918918918919</v>
          </cell>
          <cell r="T92">
            <v>0</v>
          </cell>
          <cell r="U92">
            <v>0</v>
          </cell>
          <cell r="V92" t="str">
            <v>New Construction</v>
          </cell>
          <cell r="X92" t="str">
            <v>City and County of San Francisco</v>
          </cell>
        </row>
        <row r="93">
          <cell r="A93" t="str">
            <v>CA-21-764</v>
          </cell>
          <cell r="B93" t="str">
            <v>Sunnydale HOPE SF Block 3B</v>
          </cell>
          <cell r="C93">
            <v>90</v>
          </cell>
          <cell r="D93">
            <v>89</v>
          </cell>
          <cell r="E93" t="str">
            <v>Non-Targeted</v>
          </cell>
          <cell r="F93" t="str">
            <v>San Francisco</v>
          </cell>
          <cell r="G93" t="str">
            <v>San Francisco</v>
          </cell>
          <cell r="H93">
            <v>46050437</v>
          </cell>
          <cell r="I93">
            <v>119</v>
          </cell>
          <cell r="J93">
            <v>288846.82706093189</v>
          </cell>
          <cell r="L93" t="str">
            <v>New Construction</v>
          </cell>
          <cell r="N93" t="str">
            <v>Bay Area</v>
          </cell>
          <cell r="O93">
            <v>0</v>
          </cell>
          <cell r="P93">
            <v>89568732</v>
          </cell>
          <cell r="Q93">
            <v>4135228.7</v>
          </cell>
          <cell r="R93">
            <v>0</v>
          </cell>
          <cell r="S93">
            <v>0.48314606741573041</v>
          </cell>
          <cell r="T93">
            <v>0</v>
          </cell>
          <cell r="U93">
            <v>0</v>
          </cell>
          <cell r="V93" t="str">
            <v>New Construction</v>
          </cell>
          <cell r="X93" t="str">
            <v>City and County of San Francisco</v>
          </cell>
        </row>
        <row r="94">
          <cell r="A94" t="str">
            <v>CA-21-767</v>
          </cell>
          <cell r="B94" t="str">
            <v>Villa St. Joseph</v>
          </cell>
          <cell r="C94">
            <v>50</v>
          </cell>
          <cell r="D94">
            <v>49</v>
          </cell>
          <cell r="E94" t="str">
            <v>Seniors</v>
          </cell>
          <cell r="F94" t="str">
            <v>Orange</v>
          </cell>
          <cell r="G94" t="str">
            <v>Orange</v>
          </cell>
          <cell r="H94">
            <v>15525000</v>
          </cell>
          <cell r="I94">
            <v>119</v>
          </cell>
          <cell r="J94">
            <v>292117.18874224834</v>
          </cell>
          <cell r="K94" t="str">
            <v>E</v>
          </cell>
          <cell r="L94" t="str">
            <v>New Construction</v>
          </cell>
          <cell r="M94" t="str">
            <v>ELI/VLI</v>
          </cell>
          <cell r="N94" t="str">
            <v>Coastal</v>
          </cell>
          <cell r="O94">
            <v>0</v>
          </cell>
          <cell r="P94">
            <v>29664073</v>
          </cell>
          <cell r="Q94">
            <v>1383528</v>
          </cell>
          <cell r="R94">
            <v>0</v>
          </cell>
          <cell r="S94">
            <v>0.33877551020408159</v>
          </cell>
          <cell r="T94">
            <v>18</v>
          </cell>
          <cell r="U94">
            <v>0.36734693877551022</v>
          </cell>
          <cell r="V94" t="str">
            <v>Adaptive Reuse</v>
          </cell>
          <cell r="X94" t="str">
            <v>California Municipal Finance Authority</v>
          </cell>
        </row>
        <row r="95">
          <cell r="A95" t="str">
            <v>CA-21-741</v>
          </cell>
          <cell r="B95" t="str">
            <v>Miramar Development</v>
          </cell>
          <cell r="C95">
            <v>137</v>
          </cell>
          <cell r="D95">
            <v>136</v>
          </cell>
          <cell r="E95" t="str">
            <v>Non-Targeted</v>
          </cell>
          <cell r="F95" t="str">
            <v>Los Angeles</v>
          </cell>
          <cell r="G95" t="str">
            <v>Los Angeles</v>
          </cell>
          <cell r="H95">
            <v>33739141</v>
          </cell>
          <cell r="I95">
            <v>119</v>
          </cell>
          <cell r="J95">
            <v>301375.40543514321</v>
          </cell>
          <cell r="K95" t="str">
            <v>G</v>
          </cell>
          <cell r="L95" t="str">
            <v>New Construction</v>
          </cell>
          <cell r="N95" t="str">
            <v>City of Los Angeles</v>
          </cell>
          <cell r="O95">
            <v>0</v>
          </cell>
          <cell r="P95">
            <v>63918188</v>
          </cell>
          <cell r="Q95">
            <v>3199328</v>
          </cell>
          <cell r="R95">
            <v>18166666</v>
          </cell>
          <cell r="S95">
            <v>0.6</v>
          </cell>
          <cell r="T95">
            <v>0</v>
          </cell>
          <cell r="U95">
            <v>0</v>
          </cell>
          <cell r="V95" t="str">
            <v>New Construction</v>
          </cell>
          <cell r="X95" t="str">
            <v>California Statewide Communities Development Authority</v>
          </cell>
        </row>
        <row r="96">
          <cell r="A96" t="str">
            <v>CA-21-689</v>
          </cell>
          <cell r="B96" t="str">
            <v>Devonwood Apartments</v>
          </cell>
          <cell r="C96">
            <v>156</v>
          </cell>
          <cell r="D96">
            <v>154</v>
          </cell>
          <cell r="E96" t="str">
            <v>Large Family</v>
          </cell>
          <cell r="F96" t="str">
            <v>Merced</v>
          </cell>
          <cell r="G96" t="str">
            <v>Merced</v>
          </cell>
          <cell r="H96">
            <v>34500000</v>
          </cell>
          <cell r="I96">
            <v>119</v>
          </cell>
          <cell r="J96">
            <v>309575.43859649124</v>
          </cell>
          <cell r="L96" t="str">
            <v>New Construction</v>
          </cell>
          <cell r="N96" t="str">
            <v>Inland</v>
          </cell>
          <cell r="O96">
            <v>0</v>
          </cell>
          <cell r="P96">
            <v>65305760.7929563</v>
          </cell>
          <cell r="Q96">
            <v>3297714</v>
          </cell>
          <cell r="R96">
            <v>18650000</v>
          </cell>
          <cell r="S96">
            <v>0.6</v>
          </cell>
          <cell r="T96">
            <v>0</v>
          </cell>
          <cell r="U96">
            <v>0</v>
          </cell>
          <cell r="V96" t="str">
            <v>New Construction</v>
          </cell>
          <cell r="X96" t="str">
            <v>California Municipal Finance Authority</v>
          </cell>
        </row>
        <row r="97">
          <cell r="A97" t="str">
            <v>CA-21-747</v>
          </cell>
          <cell r="B97" t="str">
            <v>Sugar Pine Village Phase 1A</v>
          </cell>
          <cell r="C97">
            <v>68</v>
          </cell>
          <cell r="D97">
            <v>67</v>
          </cell>
          <cell r="E97" t="str">
            <v>Large Family</v>
          </cell>
          <cell r="F97" t="str">
            <v>South Lake Tahoe</v>
          </cell>
          <cell r="G97" t="str">
            <v>El Dorado</v>
          </cell>
          <cell r="H97">
            <v>20757762</v>
          </cell>
          <cell r="I97">
            <v>119</v>
          </cell>
          <cell r="J97">
            <v>316402.88361301809</v>
          </cell>
          <cell r="K97" t="str">
            <v>E</v>
          </cell>
          <cell r="L97" t="str">
            <v>New Construction</v>
          </cell>
          <cell r="M97" t="str">
            <v>ELI/VLI</v>
          </cell>
          <cell r="N97" t="str">
            <v>Northern</v>
          </cell>
          <cell r="O97">
            <v>0</v>
          </cell>
          <cell r="P97">
            <v>39936571</v>
          </cell>
          <cell r="Q97">
            <v>1509655</v>
          </cell>
          <cell r="R97">
            <v>7154295</v>
          </cell>
          <cell r="S97">
            <v>0.49253731343283602</v>
          </cell>
          <cell r="T97">
            <v>0</v>
          </cell>
          <cell r="U97">
            <v>0</v>
          </cell>
          <cell r="V97" t="str">
            <v>New Construction</v>
          </cell>
          <cell r="X97" t="str">
            <v>California Municipal Finance Authority</v>
          </cell>
        </row>
        <row r="98">
          <cell r="A98" t="str">
            <v>CA-21-725</v>
          </cell>
          <cell r="B98" t="str">
            <v>LakeHouse Commons Affordable Apartments</v>
          </cell>
          <cell r="C98">
            <v>91</v>
          </cell>
          <cell r="D98">
            <v>90</v>
          </cell>
          <cell r="E98" t="str">
            <v>Non-Targeted</v>
          </cell>
          <cell r="F98" t="str">
            <v>Oakland</v>
          </cell>
          <cell r="G98" t="str">
            <v>Alameda</v>
          </cell>
          <cell r="H98">
            <v>41880000</v>
          </cell>
          <cell r="I98">
            <v>118</v>
          </cell>
          <cell r="J98">
            <v>374273.02047413785</v>
          </cell>
          <cell r="L98" t="str">
            <v>New Construction</v>
          </cell>
          <cell r="N98" t="str">
            <v>Bay Area</v>
          </cell>
          <cell r="O98">
            <v>0</v>
          </cell>
          <cell r="P98">
            <v>79780064</v>
          </cell>
          <cell r="Q98">
            <v>3708456</v>
          </cell>
          <cell r="R98">
            <v>7737909</v>
          </cell>
          <cell r="S98">
            <v>0.48999999999999994</v>
          </cell>
          <cell r="T98">
            <v>0</v>
          </cell>
          <cell r="U98">
            <v>0</v>
          </cell>
          <cell r="V98" t="str">
            <v>New Construction</v>
          </cell>
          <cell r="X98" t="str">
            <v>California Housing Finance Agency</v>
          </cell>
        </row>
        <row r="99">
          <cell r="A99" t="str">
            <v>CA-21-691</v>
          </cell>
          <cell r="B99" t="str">
            <v>Lightfighter Village</v>
          </cell>
          <cell r="C99">
            <v>71</v>
          </cell>
          <cell r="D99">
            <v>70</v>
          </cell>
          <cell r="E99" t="str">
            <v>Special Needs</v>
          </cell>
          <cell r="F99" t="str">
            <v>Marina</v>
          </cell>
          <cell r="G99" t="str">
            <v>Monterey</v>
          </cell>
          <cell r="H99">
            <v>25258459</v>
          </cell>
          <cell r="I99">
            <v>116</v>
          </cell>
          <cell r="J99">
            <v>297182.99988101382</v>
          </cell>
          <cell r="L99" t="str">
            <v>New Construction</v>
          </cell>
          <cell r="M99" t="str">
            <v>Homeless, ELI, VLI</v>
          </cell>
          <cell r="N99" t="str">
            <v>Coastal</v>
          </cell>
          <cell r="O99">
            <v>0</v>
          </cell>
          <cell r="P99">
            <v>50495168</v>
          </cell>
          <cell r="Q99">
            <v>2307632</v>
          </cell>
          <cell r="R99">
            <v>5450045</v>
          </cell>
          <cell r="S99">
            <v>0.3828571428571429</v>
          </cell>
          <cell r="T99">
            <v>36</v>
          </cell>
          <cell r="U99">
            <v>0.51428571428571423</v>
          </cell>
          <cell r="V99" t="str">
            <v>New Construction</v>
          </cell>
          <cell r="X99" t="str">
            <v>California Municipal Finance Authority</v>
          </cell>
        </row>
        <row r="100">
          <cell r="A100" t="str">
            <v>CA-21-684</v>
          </cell>
          <cell r="B100" t="str">
            <v>Casa Roseland</v>
          </cell>
          <cell r="C100">
            <v>75</v>
          </cell>
          <cell r="D100">
            <v>74</v>
          </cell>
          <cell r="E100" t="str">
            <v>Large Family</v>
          </cell>
          <cell r="F100" t="str">
            <v>Santa Rosa</v>
          </cell>
          <cell r="G100" t="str">
            <v>Sonoma</v>
          </cell>
          <cell r="H100">
            <v>37593000</v>
          </cell>
          <cell r="I100">
            <v>107</v>
          </cell>
          <cell r="J100">
            <v>418823.60145647137</v>
          </cell>
          <cell r="L100" t="str">
            <v>New Construction</v>
          </cell>
          <cell r="N100" t="str">
            <v>Northern</v>
          </cell>
          <cell r="O100">
            <v>0</v>
          </cell>
          <cell r="P100">
            <v>73123343</v>
          </cell>
          <cell r="Q100">
            <v>3501051</v>
          </cell>
          <cell r="R100">
            <v>7595075</v>
          </cell>
          <cell r="S100">
            <v>0.5</v>
          </cell>
          <cell r="T100">
            <v>0</v>
          </cell>
          <cell r="U100">
            <v>0</v>
          </cell>
          <cell r="V100" t="str">
            <v>New Construction</v>
          </cell>
          <cell r="X100" t="str">
            <v>California Municipal Finance Authority</v>
          </cell>
        </row>
        <row r="101">
          <cell r="A101" t="str">
            <v>CA-21-768</v>
          </cell>
          <cell r="B101" t="str">
            <v>Mallard Apartments</v>
          </cell>
          <cell r="C101">
            <v>72</v>
          </cell>
          <cell r="D101">
            <v>71</v>
          </cell>
          <cell r="E101" t="str">
            <v>Large Family</v>
          </cell>
          <cell r="F101" t="str">
            <v>Placerville</v>
          </cell>
          <cell r="G101" t="str">
            <v>El Dorado</v>
          </cell>
          <cell r="H101">
            <v>16584000</v>
          </cell>
          <cell r="I101">
            <v>105</v>
          </cell>
          <cell r="J101">
            <v>207539.96</v>
          </cell>
          <cell r="L101" t="str">
            <v>Rural</v>
          </cell>
          <cell r="N101" t="str">
            <v>Northern</v>
          </cell>
          <cell r="O101">
            <v>0</v>
          </cell>
          <cell r="P101">
            <v>31329719</v>
          </cell>
          <cell r="Q101">
            <v>1174382</v>
          </cell>
          <cell r="R101">
            <v>3814075</v>
          </cell>
          <cell r="S101">
            <v>0.45352112676056339</v>
          </cell>
          <cell r="T101">
            <v>0</v>
          </cell>
          <cell r="U101">
            <v>0</v>
          </cell>
          <cell r="V101" t="str">
            <v>New Construction</v>
          </cell>
          <cell r="X101" t="str">
            <v>California Municipal Finance Authority</v>
          </cell>
        </row>
        <row r="102">
          <cell r="A102" t="str">
            <v>CA-21-769</v>
          </cell>
          <cell r="B102" t="str">
            <v>Middletown Apartments</v>
          </cell>
          <cell r="C102">
            <v>82</v>
          </cell>
          <cell r="D102">
            <v>81</v>
          </cell>
          <cell r="E102" t="str">
            <v>Large Family</v>
          </cell>
          <cell r="F102" t="str">
            <v>Placerville</v>
          </cell>
          <cell r="G102" t="str">
            <v>El Dorado</v>
          </cell>
          <cell r="H102">
            <v>19125000</v>
          </cell>
          <cell r="I102">
            <v>105</v>
          </cell>
          <cell r="J102">
            <v>202360.38</v>
          </cell>
          <cell r="L102" t="str">
            <v>Rural</v>
          </cell>
          <cell r="N102" t="str">
            <v>Northern</v>
          </cell>
          <cell r="O102">
            <v>0</v>
          </cell>
          <cell r="P102">
            <v>36619875</v>
          </cell>
          <cell r="Q102">
            <v>1374179</v>
          </cell>
          <cell r="R102">
            <v>3620685</v>
          </cell>
          <cell r="S102">
            <v>0.44938271604938262</v>
          </cell>
          <cell r="T102">
            <v>0</v>
          </cell>
          <cell r="U102">
            <v>0</v>
          </cell>
          <cell r="V102" t="str">
            <v>New Construction</v>
          </cell>
          <cell r="X102" t="str">
            <v>California Municipal Finance Authority</v>
          </cell>
        </row>
        <row r="103">
          <cell r="A103" t="str">
            <v>CA-21-697</v>
          </cell>
          <cell r="B103" t="str">
            <v>San Martin de Porres Apartments Rehab</v>
          </cell>
          <cell r="C103">
            <v>116</v>
          </cell>
          <cell r="D103">
            <v>115</v>
          </cell>
          <cell r="E103" t="str">
            <v>Nothing Selected</v>
          </cell>
          <cell r="F103" t="str">
            <v>Spring Valley</v>
          </cell>
          <cell r="G103" t="str">
            <v>San Diego</v>
          </cell>
          <cell r="H103">
            <v>20466538</v>
          </cell>
          <cell r="I103">
            <v>90</v>
          </cell>
          <cell r="J103">
            <v>129567.20928500497</v>
          </cell>
          <cell r="L103" t="str">
            <v>BIPOC</v>
          </cell>
          <cell r="N103" t="str">
            <v>Coastal</v>
          </cell>
          <cell r="O103">
            <v>0</v>
          </cell>
          <cell r="P103">
            <v>39782891</v>
          </cell>
          <cell r="Q103">
            <v>1413989.8</v>
          </cell>
          <cell r="R103">
            <v>0</v>
          </cell>
          <cell r="S103">
            <v>0.37521739130434778</v>
          </cell>
          <cell r="T103">
            <v>0</v>
          </cell>
          <cell r="U103">
            <v>0</v>
          </cell>
          <cell r="V103" t="str">
            <v>Acquisition &amp; Rehabilitation</v>
          </cell>
          <cell r="X103" t="str">
            <v>California Municipal Finance Authority</v>
          </cell>
        </row>
        <row r="104">
          <cell r="A104" t="str">
            <v>CA-21-731</v>
          </cell>
          <cell r="B104" t="str">
            <v>Mercado Apartments</v>
          </cell>
          <cell r="C104">
            <v>144</v>
          </cell>
          <cell r="D104">
            <v>142</v>
          </cell>
          <cell r="E104" t="str">
            <v>Nothing Selected</v>
          </cell>
          <cell r="F104" t="str">
            <v>San Diego</v>
          </cell>
          <cell r="G104" t="str">
            <v>San Diego</v>
          </cell>
          <cell r="H104">
            <v>25538699</v>
          </cell>
          <cell r="I104">
            <v>90</v>
          </cell>
          <cell r="J104">
            <v>138022.6403037796</v>
          </cell>
          <cell r="L104" t="str">
            <v>BIPOC</v>
          </cell>
          <cell r="N104" t="str">
            <v>Coastal</v>
          </cell>
          <cell r="O104">
            <v>0</v>
          </cell>
          <cell r="P104">
            <v>51841043</v>
          </cell>
          <cell r="Q104">
            <v>2173447.5</v>
          </cell>
          <cell r="R104">
            <v>0</v>
          </cell>
          <cell r="S104">
            <v>0.49788732394366186</v>
          </cell>
          <cell r="T104">
            <v>0</v>
          </cell>
          <cell r="U104">
            <v>0</v>
          </cell>
          <cell r="V104" t="str">
            <v>Acquisition &amp; Rehabilitation</v>
          </cell>
          <cell r="X104" t="str">
            <v>Housing Authority of the City of San Diego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 (WEBSITE)"/>
      <sheetName val="LIST (ALL INFO)"/>
      <sheetName val="SORT"/>
      <sheetName val="REVIEWS"/>
      <sheetName val="COMPARISON"/>
    </sheetNames>
    <sheetDataSet>
      <sheetData sheetId="0" refreshError="1"/>
      <sheetData sheetId="1">
        <row r="2">
          <cell r="A2" t="str">
            <v>CA-24-408</v>
          </cell>
          <cell r="B2" t="str">
            <v>Parnow Friendship House</v>
          </cell>
          <cell r="C2" t="str">
            <v>P</v>
          </cell>
          <cell r="D2">
            <v>110</v>
          </cell>
          <cell r="E2">
            <v>1.1927131391520298</v>
          </cell>
          <cell r="F2" t="str">
            <v>Preservation</v>
          </cell>
          <cell r="G2" t="str">
            <v>N/A</v>
          </cell>
          <cell r="H2" t="str">
            <v>N/A</v>
          </cell>
          <cell r="I2">
            <v>24470000</v>
          </cell>
          <cell r="J2">
            <v>2037584</v>
          </cell>
          <cell r="K2">
            <v>0</v>
          </cell>
          <cell r="L2" t="str">
            <v>No</v>
          </cell>
          <cell r="M2">
            <v>0</v>
          </cell>
          <cell r="N2" t="str">
            <v>Bay Area</v>
          </cell>
          <cell r="O2" t="str">
            <v>No</v>
          </cell>
          <cell r="P2">
            <v>53585664</v>
          </cell>
          <cell r="Q2">
            <v>2120000</v>
          </cell>
          <cell r="R2">
            <v>47170</v>
          </cell>
          <cell r="S2" t="str">
            <v>40%/60%</v>
          </cell>
          <cell r="T2" t="str">
            <v>No</v>
          </cell>
          <cell r="U2" t="str">
            <v>Acquisition &amp; Rehabilitation</v>
          </cell>
          <cell r="V2" t="str">
            <v>No</v>
          </cell>
          <cell r="W2" t="str">
            <v>At-Risk</v>
          </cell>
          <cell r="X2">
            <v>0</v>
          </cell>
          <cell r="Y2" t="str">
            <v>Northern Region: Butte, Marin, Napa, Shasta, Solano, and Sonoma Counties</v>
          </cell>
          <cell r="Z2" t="str">
            <v>164 North San Pedro Road</v>
          </cell>
          <cell r="AA2" t="str">
            <v>N/A</v>
          </cell>
          <cell r="AB2" t="str">
            <v>San Rafael</v>
          </cell>
          <cell r="AC2" t="str">
            <v>Marin</v>
          </cell>
          <cell r="AD2">
            <v>94903</v>
          </cell>
          <cell r="AE2">
            <v>72</v>
          </cell>
          <cell r="AF2">
            <v>71</v>
          </cell>
          <cell r="AG2">
            <v>0</v>
          </cell>
          <cell r="AH2">
            <v>11</v>
          </cell>
          <cell r="AI2">
            <v>0</v>
          </cell>
          <cell r="AJ2">
            <v>25</v>
          </cell>
          <cell r="AK2">
            <v>35</v>
          </cell>
          <cell r="AL2">
            <v>0</v>
          </cell>
          <cell r="AM2">
            <v>0</v>
          </cell>
          <cell r="AN2">
            <v>0</v>
          </cell>
          <cell r="AO2">
            <v>0.51830985915492955</v>
          </cell>
          <cell r="AP2">
            <v>0.50593053152439316</v>
          </cell>
          <cell r="AQ2">
            <v>744245.33333333337</v>
          </cell>
          <cell r="AR2">
            <v>9</v>
          </cell>
          <cell r="AS2" t="str">
            <v>Yes</v>
          </cell>
          <cell r="AT2" t="str">
            <v>No</v>
          </cell>
          <cell r="AU2" t="str">
            <v>Parnow GP LLC</v>
          </cell>
          <cell r="AV2" t="str">
            <v>Sean Burrowes</v>
          </cell>
          <cell r="AW2" t="str">
            <v>Security Properties</v>
          </cell>
          <cell r="AX2" t="str">
            <v>Las Palmas Housing &amp; Development Corporation</v>
          </cell>
          <cell r="AY2" t="str">
            <v>Noami Pines</v>
          </cell>
          <cell r="AZ2" t="str">
            <v>N/A</v>
          </cell>
          <cell r="BA2" t="str">
            <v>N/A</v>
          </cell>
          <cell r="BB2" t="str">
            <v>N/A</v>
          </cell>
          <cell r="BC2" t="str">
            <v>N/A</v>
          </cell>
          <cell r="BD2" t="str">
            <v>SP Tax Credit Developer I LLC</v>
          </cell>
          <cell r="BE2" t="str">
            <v>701 5th Ave, Suite 5700</v>
          </cell>
          <cell r="BF2" t="str">
            <v>Seattle, WA 98104</v>
          </cell>
          <cell r="BG2" t="str">
            <v>Sean Burrowes</v>
          </cell>
          <cell r="BH2" t="str">
            <v>seanb@secprop.com</v>
          </cell>
          <cell r="BI2">
            <v>0.86991300000000005</v>
          </cell>
          <cell r="BJ2">
            <v>0</v>
          </cell>
          <cell r="BK2" t="str">
            <v>No</v>
          </cell>
          <cell r="BL2" t="str">
            <v>No</v>
          </cell>
          <cell r="BM2" t="str">
            <v>No</v>
          </cell>
          <cell r="BN2" t="str">
            <v>California Municipal Finance Authority</v>
          </cell>
          <cell r="BO2">
            <v>20</v>
          </cell>
          <cell r="BP2">
            <v>0</v>
          </cell>
          <cell r="BQ2">
            <v>20</v>
          </cell>
          <cell r="BR2">
            <v>10</v>
          </cell>
          <cell r="BS2">
            <v>10</v>
          </cell>
          <cell r="BT2">
            <v>0</v>
          </cell>
          <cell r="BU2">
            <v>8</v>
          </cell>
          <cell r="BV2">
            <v>10</v>
          </cell>
          <cell r="BW2">
            <v>0</v>
          </cell>
          <cell r="BX2">
            <v>10</v>
          </cell>
          <cell r="BY2">
            <v>12</v>
          </cell>
          <cell r="BZ2">
            <v>10</v>
          </cell>
          <cell r="CA2" t="str">
            <v>City of San Rafael</v>
          </cell>
          <cell r="CB2" t="str">
            <v>Cristine Alilovich</v>
          </cell>
          <cell r="CC2" t="str">
            <v>City Manager</v>
          </cell>
          <cell r="CD2" t="str">
            <v>1400 5th Avenue</v>
          </cell>
          <cell r="CE2" t="str">
            <v>San Rafael</v>
          </cell>
          <cell r="CF2">
            <v>94901</v>
          </cell>
          <cell r="CG2" t="str">
            <v>Parnow Preservation LP</v>
          </cell>
          <cell r="CH2" t="str">
            <v>701 5th Avenue, Suite 5700</v>
          </cell>
          <cell r="CI2" t="str">
            <v>Seattle</v>
          </cell>
          <cell r="CJ2" t="str">
            <v>WA</v>
          </cell>
          <cell r="CK2">
            <v>98104</v>
          </cell>
          <cell r="CL2" t="str">
            <v>Sean Burrowes</v>
          </cell>
          <cell r="CM2" t="str">
            <v>seanb@secprop.com</v>
          </cell>
          <cell r="CN2" t="str">
            <v>seanb@secprop.com</v>
          </cell>
          <cell r="CO2" t="str">
            <v>npines@laspalmashousing.com</v>
          </cell>
          <cell r="CP2" t="str">
            <v>N/A</v>
          </cell>
          <cell r="CQ2" t="str">
            <v>seanb@secprop.com</v>
          </cell>
          <cell r="CR2" t="str">
            <v>No</v>
          </cell>
        </row>
        <row r="3">
          <cell r="A3" t="str">
            <v>CA-24-409</v>
          </cell>
          <cell r="B3" t="str">
            <v>Marina Towers</v>
          </cell>
          <cell r="C3" t="str">
            <v>OR</v>
          </cell>
          <cell r="D3">
            <v>110</v>
          </cell>
          <cell r="E3">
            <v>1.7823616401127116</v>
          </cell>
          <cell r="F3" t="str">
            <v>Other Rehabilitation</v>
          </cell>
          <cell r="G3" t="str">
            <v>N/A</v>
          </cell>
          <cell r="H3" t="str">
            <v>N/A</v>
          </cell>
          <cell r="I3">
            <v>25400000</v>
          </cell>
          <cell r="J3">
            <v>2112952</v>
          </cell>
          <cell r="K3">
            <v>0</v>
          </cell>
          <cell r="L3" t="str">
            <v>No</v>
          </cell>
          <cell r="M3">
            <v>0</v>
          </cell>
          <cell r="N3" t="str">
            <v>Northern</v>
          </cell>
          <cell r="O3" t="str">
            <v>No</v>
          </cell>
          <cell r="P3">
            <v>50107329</v>
          </cell>
          <cell r="Q3">
            <v>660000</v>
          </cell>
          <cell r="R3">
            <v>124704</v>
          </cell>
          <cell r="S3" t="str">
            <v>40%/60%</v>
          </cell>
          <cell r="T3" t="str">
            <v>No</v>
          </cell>
          <cell r="U3" t="str">
            <v>Acquisition &amp; Rehabilitation</v>
          </cell>
          <cell r="V3" t="str">
            <v>No</v>
          </cell>
          <cell r="W3" t="str">
            <v>Seniors</v>
          </cell>
          <cell r="X3">
            <v>0</v>
          </cell>
          <cell r="Y3" t="str">
            <v>Northern Region: Butte, Marin, Napa, Shasta, Solano, and Sonoma Counties</v>
          </cell>
          <cell r="Z3" t="str">
            <v>601 Sacramento Street</v>
          </cell>
          <cell r="AA3" t="str">
            <v>N/A</v>
          </cell>
          <cell r="AB3" t="str">
            <v>Vallejo</v>
          </cell>
          <cell r="AC3" t="str">
            <v>Solano</v>
          </cell>
          <cell r="AD3">
            <v>94590</v>
          </cell>
          <cell r="AE3">
            <v>155</v>
          </cell>
          <cell r="AF3">
            <v>154</v>
          </cell>
          <cell r="AG3">
            <v>0</v>
          </cell>
          <cell r="AH3">
            <v>16</v>
          </cell>
          <cell r="AI3">
            <v>0</v>
          </cell>
          <cell r="AJ3">
            <v>84</v>
          </cell>
          <cell r="AK3">
            <v>54</v>
          </cell>
          <cell r="AL3">
            <v>0</v>
          </cell>
          <cell r="AM3">
            <v>0</v>
          </cell>
          <cell r="AN3">
            <v>0</v>
          </cell>
          <cell r="AO3">
            <v>0.51428571428571423</v>
          </cell>
          <cell r="AP3">
            <v>0.49007516248895555</v>
          </cell>
          <cell r="AQ3">
            <v>323273.09032258065</v>
          </cell>
          <cell r="AR3">
            <v>1</v>
          </cell>
          <cell r="AS3" t="str">
            <v>No</v>
          </cell>
          <cell r="AT3" t="str">
            <v>Yes</v>
          </cell>
          <cell r="AU3" t="str">
            <v>IH Marina Towers Vallejo LLC</v>
          </cell>
          <cell r="AV3" t="str">
            <v>Anjela Ponce</v>
          </cell>
          <cell r="AW3" t="str">
            <v>Integrity Housing</v>
          </cell>
          <cell r="AX3" t="str">
            <v>Marina Towers Investments, LLC</v>
          </cell>
          <cell r="AY3" t="str">
            <v>Evan Laws</v>
          </cell>
          <cell r="AZ3" t="str">
            <v>Vitus &amp; LIHC</v>
          </cell>
          <cell r="BA3" t="str">
            <v>N/A</v>
          </cell>
          <cell r="BB3" t="str">
            <v>N/A</v>
          </cell>
          <cell r="BC3" t="str">
            <v>N/A</v>
          </cell>
          <cell r="BD3" t="str">
            <v>Marina Towers Investments, LP, LLC</v>
          </cell>
          <cell r="BE3" t="str">
            <v>2607 2nd Avenue, Suite 300</v>
          </cell>
          <cell r="BF3" t="str">
            <v>Seattle, WA 98121</v>
          </cell>
          <cell r="BG3" t="str">
            <v>Evan Laws</v>
          </cell>
          <cell r="BH3" t="str">
            <v>evan.laws@vitus.com</v>
          </cell>
          <cell r="BI3">
            <v>0.88991100000000001</v>
          </cell>
          <cell r="BJ3">
            <v>0</v>
          </cell>
          <cell r="BK3" t="str">
            <v>Yes</v>
          </cell>
          <cell r="BL3" t="str">
            <v>No</v>
          </cell>
          <cell r="BM3" t="str">
            <v>No</v>
          </cell>
          <cell r="BN3" t="str">
            <v>California Municipal Finance Authority</v>
          </cell>
          <cell r="BO3">
            <v>20</v>
          </cell>
          <cell r="BP3">
            <v>0</v>
          </cell>
          <cell r="BQ3">
            <v>20</v>
          </cell>
          <cell r="BR3">
            <v>10</v>
          </cell>
          <cell r="BS3">
            <v>10</v>
          </cell>
          <cell r="BT3">
            <v>0</v>
          </cell>
          <cell r="BU3">
            <v>8</v>
          </cell>
          <cell r="BV3">
            <v>10</v>
          </cell>
          <cell r="BW3">
            <v>0</v>
          </cell>
          <cell r="BX3">
            <v>10</v>
          </cell>
          <cell r="BY3">
            <v>12</v>
          </cell>
          <cell r="BZ3">
            <v>10</v>
          </cell>
          <cell r="CA3" t="str">
            <v>City of Vallejo</v>
          </cell>
          <cell r="CB3" t="str">
            <v>Guy L. Ricca</v>
          </cell>
          <cell r="CC3" t="str">
            <v>City Manager</v>
          </cell>
          <cell r="CD3" t="str">
            <v>200 Georgia Street, P.O. Box 1432</v>
          </cell>
          <cell r="CE3" t="str">
            <v>Vallejo</v>
          </cell>
          <cell r="CF3">
            <v>94590</v>
          </cell>
          <cell r="CG3" t="str">
            <v>Marina Towers Investments, LP</v>
          </cell>
          <cell r="CH3" t="str">
            <v>2607 2nd Avenue, Suite 300</v>
          </cell>
          <cell r="CI3" t="str">
            <v>Seattle</v>
          </cell>
          <cell r="CJ3" t="str">
            <v>WA</v>
          </cell>
          <cell r="CK3">
            <v>98121</v>
          </cell>
          <cell r="CL3" t="str">
            <v>Evan Laws</v>
          </cell>
          <cell r="CM3" t="str">
            <v>evan.laws@vitus.com</v>
          </cell>
          <cell r="CN3" t="str">
            <v>Anjela@Integrityhousing.org</v>
          </cell>
          <cell r="CO3" t="str">
            <v>evan.laws@vitus.com</v>
          </cell>
          <cell r="CP3" t="str">
            <v>N/A</v>
          </cell>
          <cell r="CQ3" t="str">
            <v>evan.laws@vitus.com</v>
          </cell>
          <cell r="CR3" t="str">
            <v>No</v>
          </cell>
        </row>
        <row r="4">
          <cell r="A4" t="str">
            <v>CA-24-410</v>
          </cell>
          <cell r="B4" t="str">
            <v>North Fair Oaks Apartments</v>
          </cell>
          <cell r="D4">
            <v>119</v>
          </cell>
          <cell r="E4">
            <v>0.95154514332164719</v>
          </cell>
          <cell r="F4" t="str">
            <v>New Construction</v>
          </cell>
          <cell r="G4" t="str">
            <v>Homeless</v>
          </cell>
          <cell r="H4" t="str">
            <v>ELI/VLI</v>
          </cell>
          <cell r="I4">
            <v>33936905</v>
          </cell>
          <cell r="J4">
            <v>3051690</v>
          </cell>
          <cell r="K4">
            <v>9222173</v>
          </cell>
          <cell r="L4" t="str">
            <v>No</v>
          </cell>
          <cell r="M4">
            <v>0.45882352941176469</v>
          </cell>
          <cell r="N4" t="str">
            <v>Bay Area</v>
          </cell>
          <cell r="O4" t="str">
            <v>No</v>
          </cell>
          <cell r="P4">
            <v>69715438</v>
          </cell>
          <cell r="Q4">
            <v>6210000</v>
          </cell>
          <cell r="R4">
            <v>77523</v>
          </cell>
          <cell r="S4" t="str">
            <v>40%/60%</v>
          </cell>
          <cell r="T4" t="str">
            <v>No</v>
          </cell>
          <cell r="U4" t="str">
            <v>New Construction</v>
          </cell>
          <cell r="V4" t="str">
            <v>Yes</v>
          </cell>
          <cell r="W4" t="str">
            <v>Special Needs</v>
          </cell>
          <cell r="X4">
            <v>39</v>
          </cell>
          <cell r="Y4" t="str">
            <v>South and West Bay Region: San Mateo and Santa Clara Counties</v>
          </cell>
          <cell r="Z4" t="str">
            <v>430-434 Douglas Avenue and 429-431 Macarthur Avenue</v>
          </cell>
          <cell r="AA4" t="str">
            <v>N/A</v>
          </cell>
          <cell r="AB4" t="str">
            <v>Redwood City</v>
          </cell>
          <cell r="AC4" t="str">
            <v>San Mateo</v>
          </cell>
          <cell r="AD4">
            <v>94063</v>
          </cell>
          <cell r="AE4">
            <v>86</v>
          </cell>
          <cell r="AF4">
            <v>85</v>
          </cell>
          <cell r="AG4">
            <v>24</v>
          </cell>
          <cell r="AH4">
            <v>15</v>
          </cell>
          <cell r="AI4">
            <v>0</v>
          </cell>
          <cell r="AJ4">
            <v>9</v>
          </cell>
          <cell r="AK4">
            <v>37</v>
          </cell>
          <cell r="AL4">
            <v>0</v>
          </cell>
          <cell r="AM4">
            <v>0</v>
          </cell>
          <cell r="AN4">
            <v>0</v>
          </cell>
          <cell r="AO4">
            <v>0.42352941176470588</v>
          </cell>
          <cell r="AP4">
            <v>0.42345515816451318</v>
          </cell>
          <cell r="AQ4">
            <v>810644.62790697673</v>
          </cell>
          <cell r="AR4">
            <v>1</v>
          </cell>
          <cell r="AS4" t="str">
            <v>No</v>
          </cell>
          <cell r="AT4" t="str">
            <v>Yes</v>
          </cell>
          <cell r="AU4" t="str">
            <v>CFAH Housing, LLC</v>
          </cell>
          <cell r="AV4" t="str">
            <v>Robin Martinez</v>
          </cell>
          <cell r="AW4" t="str">
            <v>Compass for Affordable Housing</v>
          </cell>
          <cell r="AX4" t="str">
            <v>AHG North Fair Oaks, LLC</v>
          </cell>
          <cell r="AY4" t="str">
            <v>James Silverwood</v>
          </cell>
          <cell r="AZ4" t="str">
            <v xml:space="preserve">Affirmed Housing Group, Inc. </v>
          </cell>
          <cell r="BA4" t="str">
            <v>N/A</v>
          </cell>
          <cell r="BB4" t="str">
            <v>N/A</v>
          </cell>
          <cell r="BC4" t="str">
            <v>N/A</v>
          </cell>
          <cell r="BD4" t="str">
            <v>Affirmed Housing Group, Inc.</v>
          </cell>
          <cell r="BE4" t="str">
            <v>13520 Evening Creek Drive North, Suite 160</v>
          </cell>
          <cell r="BF4" t="str">
            <v>San Diego, CA 92128</v>
          </cell>
          <cell r="BG4" t="str">
            <v>Shashank Agrawal</v>
          </cell>
          <cell r="BH4" t="str">
            <v>shashank@affirmedhousing.com</v>
          </cell>
          <cell r="BI4">
            <v>0.87119999999999997</v>
          </cell>
          <cell r="BJ4">
            <v>0.92</v>
          </cell>
          <cell r="BK4" t="str">
            <v>No</v>
          </cell>
          <cell r="BL4" t="str">
            <v>Yes</v>
          </cell>
          <cell r="BM4" t="str">
            <v>No</v>
          </cell>
          <cell r="BN4" t="str">
            <v>California Municipal Finance Authority</v>
          </cell>
          <cell r="BO4">
            <v>0</v>
          </cell>
          <cell r="BP4">
            <v>10</v>
          </cell>
          <cell r="BQ4">
            <v>20</v>
          </cell>
          <cell r="BR4">
            <v>10</v>
          </cell>
          <cell r="BS4">
            <v>10</v>
          </cell>
          <cell r="BT4">
            <v>10</v>
          </cell>
          <cell r="BU4">
            <v>8</v>
          </cell>
          <cell r="BV4">
            <v>10</v>
          </cell>
          <cell r="BW4">
            <v>9</v>
          </cell>
          <cell r="BX4">
            <v>10</v>
          </cell>
          <cell r="BY4">
            <v>12</v>
          </cell>
          <cell r="BZ4">
            <v>10</v>
          </cell>
          <cell r="CA4" t="str">
            <v>County of San Mateo</v>
          </cell>
          <cell r="CB4" t="str">
            <v>Raymond Hodges</v>
          </cell>
          <cell r="CC4" t="str">
            <v>Housing and Community Development Supervisor</v>
          </cell>
          <cell r="CD4" t="str">
            <v>262 Harbor Boulevard, Building A</v>
          </cell>
          <cell r="CE4" t="str">
            <v>Belmont</v>
          </cell>
          <cell r="CF4">
            <v>94002</v>
          </cell>
          <cell r="CG4" t="str">
            <v>Compass for Affordable Housing</v>
          </cell>
          <cell r="CH4" t="str">
            <v>13520 Evening Creek Drive North, Suite 560</v>
          </cell>
          <cell r="CI4" t="str">
            <v>San Diego</v>
          </cell>
          <cell r="CJ4" t="str">
            <v>CA</v>
          </cell>
          <cell r="CK4">
            <v>92128</v>
          </cell>
          <cell r="CL4" t="str">
            <v>Robin Martinez</v>
          </cell>
          <cell r="CM4" t="str">
            <v>robin@compassfah.org</v>
          </cell>
          <cell r="CN4" t="str">
            <v>robin@compassfah.org</v>
          </cell>
          <cell r="CO4" t="str">
            <v>James@affirmedhousing.com</v>
          </cell>
          <cell r="CP4" t="str">
            <v>N/A</v>
          </cell>
          <cell r="CQ4" t="str">
            <v>shashank@affirmedhousing.com</v>
          </cell>
          <cell r="CR4" t="str">
            <v>Yes</v>
          </cell>
        </row>
        <row r="5">
          <cell r="A5" t="str">
            <v>CA-24-411</v>
          </cell>
          <cell r="B5" t="str">
            <v>Marina Towers Annex</v>
          </cell>
          <cell r="C5" t="str">
            <v>OR</v>
          </cell>
          <cell r="D5">
            <v>110</v>
          </cell>
          <cell r="E5">
            <v>1.908279384027344</v>
          </cell>
          <cell r="F5" t="str">
            <v>Other Rehabilitation</v>
          </cell>
          <cell r="G5" t="str">
            <v>N/A</v>
          </cell>
          <cell r="H5" t="str">
            <v>N/A</v>
          </cell>
          <cell r="I5">
            <v>9100000</v>
          </cell>
          <cell r="J5">
            <v>735315.7</v>
          </cell>
          <cell r="K5">
            <v>0</v>
          </cell>
          <cell r="L5" t="str">
            <v>No</v>
          </cell>
          <cell r="M5">
            <v>0</v>
          </cell>
          <cell r="N5" t="str">
            <v>Northern</v>
          </cell>
          <cell r="O5" t="str">
            <v>No</v>
          </cell>
          <cell r="P5">
            <v>18600507</v>
          </cell>
          <cell r="Q5">
            <v>550000</v>
          </cell>
          <cell r="R5">
            <v>36888</v>
          </cell>
          <cell r="S5" t="str">
            <v>40%/60%</v>
          </cell>
          <cell r="T5" t="str">
            <v>No</v>
          </cell>
          <cell r="U5" t="str">
            <v>Acquisition &amp; Rehabilitation</v>
          </cell>
          <cell r="V5" t="str">
            <v>No</v>
          </cell>
          <cell r="W5" t="str">
            <v>Seniors</v>
          </cell>
          <cell r="X5">
            <v>0</v>
          </cell>
          <cell r="Y5" t="str">
            <v>Northern Region: Butte, Marin, Napa, Shasta, Solano, and Sonoma Counties</v>
          </cell>
          <cell r="Z5" t="str">
            <v>575 Sacramento Street</v>
          </cell>
          <cell r="AA5" t="str">
            <v>N/A</v>
          </cell>
          <cell r="AB5" t="str">
            <v>Vallejo</v>
          </cell>
          <cell r="AC5" t="str">
            <v>Solano</v>
          </cell>
          <cell r="AD5">
            <v>94590</v>
          </cell>
          <cell r="AE5">
            <v>57</v>
          </cell>
          <cell r="AF5">
            <v>56</v>
          </cell>
          <cell r="AG5">
            <v>0</v>
          </cell>
          <cell r="AH5">
            <v>12</v>
          </cell>
          <cell r="AI5">
            <v>0</v>
          </cell>
          <cell r="AJ5">
            <v>44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0.45714285714285713</v>
          </cell>
          <cell r="AP5">
            <v>0.45706297430435361</v>
          </cell>
          <cell r="AQ5">
            <v>326324.68421052629</v>
          </cell>
          <cell r="AR5">
            <v>1</v>
          </cell>
          <cell r="AS5" t="str">
            <v>No</v>
          </cell>
          <cell r="AT5" t="str">
            <v>Yes</v>
          </cell>
          <cell r="AU5" t="str">
            <v>IH Marina Annex Vallejo, LLC</v>
          </cell>
          <cell r="AV5" t="str">
            <v>Anjela Ponce</v>
          </cell>
          <cell r="AW5" t="str">
            <v>Integrity Housing</v>
          </cell>
          <cell r="AX5" t="str">
            <v xml:space="preserve">Marina Annex Housing Management, LLC </v>
          </cell>
          <cell r="AY5" t="str">
            <v>Evan Laws</v>
          </cell>
          <cell r="AZ5" t="str">
            <v>Vitus &amp; LIHC</v>
          </cell>
          <cell r="BA5" t="str">
            <v>N/A</v>
          </cell>
          <cell r="BB5" t="str">
            <v>N/A</v>
          </cell>
          <cell r="BC5" t="str">
            <v>N/A</v>
          </cell>
          <cell r="BD5" t="str">
            <v>Marina Annex Developer, LLC</v>
          </cell>
          <cell r="BE5" t="str">
            <v>2607 2nd Avenue, Suite 300</v>
          </cell>
          <cell r="BF5" t="str">
            <v>Seattle, WA 98121</v>
          </cell>
          <cell r="BG5" t="str">
            <v>Evan Laws</v>
          </cell>
          <cell r="BH5" t="str">
            <v>evan.laws@vitus.com</v>
          </cell>
          <cell r="BI5">
            <v>0.86991386999999998</v>
          </cell>
          <cell r="BJ5">
            <v>0</v>
          </cell>
          <cell r="BK5" t="str">
            <v>Yes</v>
          </cell>
          <cell r="BL5" t="str">
            <v>No</v>
          </cell>
          <cell r="BM5" t="str">
            <v>No</v>
          </cell>
          <cell r="BN5" t="str">
            <v>California Municipal Finance Authority</v>
          </cell>
          <cell r="BO5">
            <v>20</v>
          </cell>
          <cell r="BP5">
            <v>0</v>
          </cell>
          <cell r="BQ5">
            <v>20</v>
          </cell>
          <cell r="BR5">
            <v>10</v>
          </cell>
          <cell r="BS5">
            <v>10</v>
          </cell>
          <cell r="BT5">
            <v>0</v>
          </cell>
          <cell r="BU5">
            <v>8</v>
          </cell>
          <cell r="BV5">
            <v>10</v>
          </cell>
          <cell r="BW5">
            <v>0</v>
          </cell>
          <cell r="BX5">
            <v>10</v>
          </cell>
          <cell r="BY5">
            <v>12</v>
          </cell>
          <cell r="BZ5">
            <v>10</v>
          </cell>
          <cell r="CA5" t="str">
            <v>City of Vallejo</v>
          </cell>
          <cell r="CB5" t="str">
            <v>Guy L. Ricca</v>
          </cell>
          <cell r="CC5" t="str">
            <v>City Manager</v>
          </cell>
          <cell r="CD5" t="str">
            <v>200 Georgia Street, P.O. Box 1432</v>
          </cell>
          <cell r="CE5" t="str">
            <v>Vallejo</v>
          </cell>
          <cell r="CF5">
            <v>94590</v>
          </cell>
          <cell r="CG5" t="str">
            <v xml:space="preserve">Marina Annex Housing Partners, LP </v>
          </cell>
          <cell r="CH5" t="str">
            <v>2607 2nd Avenue, Suite 300</v>
          </cell>
          <cell r="CI5" t="str">
            <v>Seattle</v>
          </cell>
          <cell r="CJ5" t="str">
            <v>WA</v>
          </cell>
          <cell r="CK5">
            <v>98121</v>
          </cell>
          <cell r="CL5" t="str">
            <v>Evan Laws</v>
          </cell>
          <cell r="CM5" t="str">
            <v>evan.laws@vitus.com</v>
          </cell>
          <cell r="CN5" t="str">
            <v>Anjela@Integrityhousing.org</v>
          </cell>
          <cell r="CO5" t="str">
            <v>evan.laws@vitus.com</v>
          </cell>
          <cell r="CP5" t="str">
            <v>N/A</v>
          </cell>
          <cell r="CQ5" t="str">
            <v>evan.laws@vitus.com</v>
          </cell>
          <cell r="CR5" t="str">
            <v>No</v>
          </cell>
        </row>
        <row r="6">
          <cell r="A6" t="str">
            <v>CA-24-412</v>
          </cell>
          <cell r="B6" t="str">
            <v>Dakota</v>
          </cell>
          <cell r="D6">
            <v>119</v>
          </cell>
          <cell r="E6">
            <v>0.68197282501703782</v>
          </cell>
          <cell r="F6" t="str">
            <v>New Construction</v>
          </cell>
          <cell r="G6" t="str">
            <v>ELI/VLI</v>
          </cell>
          <cell r="H6" t="str">
            <v>N/A</v>
          </cell>
          <cell r="I6">
            <v>35352443</v>
          </cell>
          <cell r="J6">
            <v>2545287</v>
          </cell>
          <cell r="K6">
            <v>11121365</v>
          </cell>
          <cell r="L6" t="str">
            <v>No</v>
          </cell>
          <cell r="M6">
            <v>0</v>
          </cell>
          <cell r="N6" t="str">
            <v>Inland</v>
          </cell>
          <cell r="O6" t="str">
            <v>No</v>
          </cell>
          <cell r="P6">
            <v>70098651</v>
          </cell>
          <cell r="Q6">
            <v>759468</v>
          </cell>
          <cell r="R6">
            <v>130390</v>
          </cell>
          <cell r="S6" t="str">
            <v>40%/60%</v>
          </cell>
          <cell r="T6" t="str">
            <v>No</v>
          </cell>
          <cell r="U6" t="str">
            <v>New Construction</v>
          </cell>
          <cell r="V6" t="str">
            <v>Yes</v>
          </cell>
          <cell r="W6" t="str">
            <v>Large Family</v>
          </cell>
          <cell r="X6">
            <v>0</v>
          </cell>
          <cell r="Y6" t="str">
            <v>Central Valley Region: Fresno, Kern, Kings, Madera, Merced, San Joaquin, Stanislaus, and Tulare Counties</v>
          </cell>
          <cell r="Z6" t="str">
            <v>3787 North Blackstone Avenue</v>
          </cell>
          <cell r="AA6" t="str">
            <v>N/A</v>
          </cell>
          <cell r="AB6" t="str">
            <v>Fresno</v>
          </cell>
          <cell r="AC6" t="str">
            <v>Fresno</v>
          </cell>
          <cell r="AD6">
            <v>93726</v>
          </cell>
          <cell r="AE6">
            <v>114</v>
          </cell>
          <cell r="AF6">
            <v>113</v>
          </cell>
          <cell r="AG6">
            <v>0</v>
          </cell>
          <cell r="AH6">
            <v>30</v>
          </cell>
          <cell r="AI6" t="str">
            <v>q</v>
          </cell>
          <cell r="AJ6">
            <v>32</v>
          </cell>
          <cell r="AK6">
            <v>51</v>
          </cell>
          <cell r="AL6">
            <v>0</v>
          </cell>
          <cell r="AM6">
            <v>0</v>
          </cell>
          <cell r="AN6">
            <v>0</v>
          </cell>
          <cell r="AO6">
            <v>0.49203539823008852</v>
          </cell>
          <cell r="AP6">
            <v>0.49216364804317531</v>
          </cell>
          <cell r="AQ6">
            <v>614900.44736842101</v>
          </cell>
          <cell r="AR6">
            <v>1</v>
          </cell>
          <cell r="AS6" t="str">
            <v>No</v>
          </cell>
          <cell r="AT6" t="str">
            <v>No</v>
          </cell>
          <cell r="AU6" t="str">
            <v>Housing on Merit XXVI LLC</v>
          </cell>
          <cell r="AV6" t="str">
            <v>Jaymie Beckett</v>
          </cell>
          <cell r="AW6" t="str">
            <v>Housing on Merit</v>
          </cell>
          <cell r="AX6" t="str">
            <v>UP Dakota LLC</v>
          </cell>
          <cell r="AY6" t="str">
            <v>Sarah Ritten</v>
          </cell>
          <cell r="AZ6" t="str">
            <v>UP Holdings California, LLC</v>
          </cell>
          <cell r="BA6" t="str">
            <v>RHCB Dakota LLC</v>
          </cell>
          <cell r="BB6" t="str">
            <v>Leslie Alvarado</v>
          </cell>
          <cell r="BC6" t="str">
            <v>RHCB Development LP</v>
          </cell>
          <cell r="BD6" t="str">
            <v>UP Holdings California, LLC</v>
          </cell>
          <cell r="BE6" t="str">
            <v>6083 North Figarden Drive #656</v>
          </cell>
          <cell r="BF6" t="str">
            <v>Fresno, CA 93722</v>
          </cell>
          <cell r="BG6" t="str">
            <v>Sarah Ritten</v>
          </cell>
          <cell r="BH6" t="str">
            <v>sarah@upholdings.net</v>
          </cell>
          <cell r="BI6">
            <v>0.84</v>
          </cell>
          <cell r="BJ6">
            <v>0.83</v>
          </cell>
          <cell r="BK6" t="str">
            <v>No</v>
          </cell>
          <cell r="BL6" t="str">
            <v>Yes</v>
          </cell>
          <cell r="BM6" t="str">
            <v>No</v>
          </cell>
          <cell r="BN6" t="str">
            <v>California Municipal Finance Authority</v>
          </cell>
          <cell r="BO6">
            <v>0</v>
          </cell>
          <cell r="BP6">
            <v>10</v>
          </cell>
          <cell r="BQ6">
            <v>19.999999999999996</v>
          </cell>
          <cell r="BR6">
            <v>10</v>
          </cell>
          <cell r="BS6">
            <v>10</v>
          </cell>
          <cell r="BT6">
            <v>10</v>
          </cell>
          <cell r="BU6">
            <v>8</v>
          </cell>
          <cell r="BV6">
            <v>10</v>
          </cell>
          <cell r="BW6">
            <v>9</v>
          </cell>
          <cell r="BX6">
            <v>10</v>
          </cell>
          <cell r="BY6">
            <v>12</v>
          </cell>
          <cell r="BZ6">
            <v>10</v>
          </cell>
          <cell r="CA6" t="str">
            <v>City of Fresno</v>
          </cell>
          <cell r="CB6" t="str">
            <v>Georgeanne A. White</v>
          </cell>
          <cell r="CC6" t="str">
            <v>City Manager</v>
          </cell>
          <cell r="CD6" t="str">
            <v>2600 Fresno Street, Room 2064</v>
          </cell>
          <cell r="CE6" t="str">
            <v>Fresno</v>
          </cell>
          <cell r="CF6">
            <v>93721</v>
          </cell>
          <cell r="CG6" t="str">
            <v>Dakota Fresno LP</v>
          </cell>
          <cell r="CH6" t="str">
            <v>6083 North Figarden Drive #656</v>
          </cell>
          <cell r="CI6" t="str">
            <v>Frenso</v>
          </cell>
          <cell r="CJ6" t="str">
            <v>CA</v>
          </cell>
          <cell r="CK6">
            <v>93722</v>
          </cell>
          <cell r="CL6" t="str">
            <v>Sarah Ritten</v>
          </cell>
          <cell r="CM6" t="str">
            <v>sarah@upholdings.net</v>
          </cell>
          <cell r="CN6" t="str">
            <v>jbeckett@housingonmerit.org</v>
          </cell>
          <cell r="CO6" t="str">
            <v>sarah@upholdings.net</v>
          </cell>
          <cell r="CP6" t="str">
            <v>leslie@rhcbfresno.com</v>
          </cell>
          <cell r="CQ6" t="str">
            <v>sarah@upholdings.net</v>
          </cell>
          <cell r="CR6" t="str">
            <v>No</v>
          </cell>
        </row>
        <row r="7">
          <cell r="A7" t="str">
            <v>CA-24-413</v>
          </cell>
          <cell r="B7" t="str">
            <v>Rovina Lane Apartments</v>
          </cell>
          <cell r="D7">
            <v>120</v>
          </cell>
          <cell r="E7">
            <v>0.44250874314857802</v>
          </cell>
          <cell r="F7" t="str">
            <v>New Construction</v>
          </cell>
          <cell r="G7" t="str">
            <v>N/A</v>
          </cell>
          <cell r="H7" t="str">
            <v>N/A</v>
          </cell>
          <cell r="I7">
            <v>11000000</v>
          </cell>
          <cell r="J7">
            <v>1000501</v>
          </cell>
          <cell r="K7">
            <v>5772120</v>
          </cell>
          <cell r="L7" t="str">
            <v>No</v>
          </cell>
          <cell r="M7">
            <v>0</v>
          </cell>
          <cell r="N7" t="str">
            <v>Coastal</v>
          </cell>
          <cell r="O7" t="str">
            <v>No</v>
          </cell>
          <cell r="P7">
            <v>20766815</v>
          </cell>
          <cell r="Q7">
            <v>995000</v>
          </cell>
          <cell r="R7">
            <v>39926</v>
          </cell>
          <cell r="S7" t="str">
            <v>40%/60% Average Income</v>
          </cell>
          <cell r="T7" t="str">
            <v>No</v>
          </cell>
          <cell r="U7" t="str">
            <v>New Construction</v>
          </cell>
          <cell r="V7" t="str">
            <v>No</v>
          </cell>
          <cell r="W7" t="str">
            <v>Large Family</v>
          </cell>
          <cell r="X7">
            <v>0</v>
          </cell>
          <cell r="Y7" t="str">
            <v>Northern Region: Butte, Marin, Napa, Shasta, Solano, and Sonoma Counties</v>
          </cell>
          <cell r="Z7" t="str">
            <v>2 Rovina Lane</v>
          </cell>
          <cell r="AA7" t="str">
            <v>N/A</v>
          </cell>
          <cell r="AB7" t="str">
            <v>Petaluma</v>
          </cell>
          <cell r="AC7" t="str">
            <v>Sonoma</v>
          </cell>
          <cell r="AD7">
            <v>94952</v>
          </cell>
          <cell r="AE7">
            <v>32</v>
          </cell>
          <cell r="AF7">
            <v>31</v>
          </cell>
          <cell r="AG7">
            <v>0</v>
          </cell>
          <cell r="AH7">
            <v>4</v>
          </cell>
          <cell r="AI7">
            <v>0</v>
          </cell>
          <cell r="AJ7">
            <v>4</v>
          </cell>
          <cell r="AK7">
            <v>16</v>
          </cell>
          <cell r="AL7">
            <v>0</v>
          </cell>
          <cell r="AM7">
            <v>7</v>
          </cell>
          <cell r="AN7">
            <v>0</v>
          </cell>
          <cell r="AO7">
            <v>0.59354838709677427</v>
          </cell>
          <cell r="AP7">
            <v>0.5935787340553067</v>
          </cell>
          <cell r="AQ7">
            <v>648962.96875</v>
          </cell>
          <cell r="AR7">
            <v>2</v>
          </cell>
          <cell r="AS7" t="str">
            <v>Yes</v>
          </cell>
          <cell r="AT7" t="str">
            <v>No</v>
          </cell>
          <cell r="AU7" t="str">
            <v>Central Valley Coalition for Affordable Housing</v>
          </cell>
          <cell r="AV7" t="str">
            <v>Christina Alley</v>
          </cell>
          <cell r="AW7" t="str">
            <v>N/A</v>
          </cell>
          <cell r="AX7" t="str">
            <v>TPC Holdings IX, LLC</v>
          </cell>
          <cell r="AY7" t="str">
            <v>Caleb Roope</v>
          </cell>
          <cell r="AZ7" t="str">
            <v>The Pacific Companies</v>
          </cell>
          <cell r="BA7" t="str">
            <v>N/A</v>
          </cell>
          <cell r="BB7" t="str">
            <v>N/A</v>
          </cell>
          <cell r="BC7" t="str">
            <v>N/A</v>
          </cell>
          <cell r="BD7" t="str">
            <v>Pacific West Communities, Inc.</v>
          </cell>
          <cell r="BE7" t="str">
            <v>430 East State Street, Suite 100</v>
          </cell>
          <cell r="BF7" t="str">
            <v>Eagle, ID 83616</v>
          </cell>
          <cell r="BG7" t="str">
            <v>Caleb Roope</v>
          </cell>
          <cell r="BH7" t="str">
            <v>calebr@tpchousing.com</v>
          </cell>
          <cell r="BI7">
            <v>0.81991799999999992</v>
          </cell>
          <cell r="BJ7">
            <v>0.85991399999999996</v>
          </cell>
          <cell r="BK7" t="str">
            <v>No</v>
          </cell>
          <cell r="BL7" t="str">
            <v>Yes</v>
          </cell>
          <cell r="BM7" t="str">
            <v>No</v>
          </cell>
          <cell r="BN7" t="str">
            <v>California Municipal Finance Authority</v>
          </cell>
          <cell r="BO7">
            <v>0</v>
          </cell>
          <cell r="BP7">
            <v>10</v>
          </cell>
          <cell r="BQ7">
            <v>20</v>
          </cell>
          <cell r="BR7">
            <v>10</v>
          </cell>
          <cell r="BS7">
            <v>10</v>
          </cell>
          <cell r="BT7">
            <v>10</v>
          </cell>
          <cell r="BU7">
            <v>8</v>
          </cell>
          <cell r="BV7">
            <v>10</v>
          </cell>
          <cell r="BW7">
            <v>10</v>
          </cell>
          <cell r="BX7">
            <v>10</v>
          </cell>
          <cell r="BY7">
            <v>12</v>
          </cell>
          <cell r="BZ7">
            <v>10</v>
          </cell>
          <cell r="CA7" t="str">
            <v>City of Petaluma</v>
          </cell>
          <cell r="CB7" t="str">
            <v>Peggy Flynn</v>
          </cell>
          <cell r="CC7" t="str">
            <v>City Manager</v>
          </cell>
          <cell r="CD7" t="str">
            <v>11 English Street</v>
          </cell>
          <cell r="CE7" t="str">
            <v>Petaluma</v>
          </cell>
          <cell r="CF7">
            <v>94952</v>
          </cell>
          <cell r="CG7" t="str">
            <v>Central Valley Coalition for Affordable Housing, a California Nonprofit Public Benefit Corporation</v>
          </cell>
          <cell r="CH7" t="str">
            <v>3351 M Street, Suite 100</v>
          </cell>
          <cell r="CI7" t="str">
            <v>Merced</v>
          </cell>
          <cell r="CJ7" t="str">
            <v>CA</v>
          </cell>
          <cell r="CK7">
            <v>95348</v>
          </cell>
          <cell r="CL7" t="str">
            <v>Christina Alley</v>
          </cell>
          <cell r="CM7" t="str">
            <v>chris@centralvalleycoalition.com</v>
          </cell>
          <cell r="CN7" t="str">
            <v>chris@centralvalleycoalition.com</v>
          </cell>
          <cell r="CO7" t="str">
            <v>calebr@tpchousing.com</v>
          </cell>
          <cell r="CP7" t="str">
            <v>N/A</v>
          </cell>
          <cell r="CQ7" t="str">
            <v>tonyc@tpchousing.com</v>
          </cell>
          <cell r="CR7" t="str">
            <v>Yes</v>
          </cell>
        </row>
        <row r="8">
          <cell r="A8" t="str">
            <v>CA-24-414</v>
          </cell>
          <cell r="B8" t="str">
            <v>20th Street Apartments</v>
          </cell>
          <cell r="C8" t="str">
            <v>H</v>
          </cell>
          <cell r="D8">
            <v>120</v>
          </cell>
          <cell r="E8">
            <v>0.80722554456686635</v>
          </cell>
          <cell r="F8" t="str">
            <v>New Construction</v>
          </cell>
          <cell r="G8" t="str">
            <v>Homeless</v>
          </cell>
          <cell r="H8" t="str">
            <v>ELI/VLI</v>
          </cell>
          <cell r="I8">
            <v>36027000</v>
          </cell>
          <cell r="J8">
            <v>2879946</v>
          </cell>
          <cell r="K8">
            <v>11973801</v>
          </cell>
          <cell r="L8" t="str">
            <v>No</v>
          </cell>
          <cell r="M8">
            <v>0.5</v>
          </cell>
          <cell r="N8" t="str">
            <v>Balance of Los Angeles County</v>
          </cell>
          <cell r="O8" t="str">
            <v>No</v>
          </cell>
          <cell r="P8">
            <v>87595855</v>
          </cell>
          <cell r="Q8">
            <v>7150000</v>
          </cell>
          <cell r="R8">
            <v>82622</v>
          </cell>
          <cell r="S8" t="str">
            <v>40%/60%</v>
          </cell>
          <cell r="T8" t="str">
            <v>No</v>
          </cell>
          <cell r="U8" t="str">
            <v>New Construction</v>
          </cell>
          <cell r="V8" t="str">
            <v>Yes</v>
          </cell>
          <cell r="W8" t="str">
            <v>Special Needs</v>
          </cell>
          <cell r="X8">
            <v>38</v>
          </cell>
          <cell r="Y8" t="str">
            <v>Balance of Los Angeles County</v>
          </cell>
          <cell r="Z8" t="str">
            <v>1634 20th Street</v>
          </cell>
          <cell r="AA8" t="str">
            <v>N/A</v>
          </cell>
          <cell r="AB8" t="str">
            <v>Santa Monica</v>
          </cell>
          <cell r="AC8" t="str">
            <v>Los Angeles</v>
          </cell>
          <cell r="AD8">
            <v>90404</v>
          </cell>
          <cell r="AE8">
            <v>78</v>
          </cell>
          <cell r="AF8">
            <v>76</v>
          </cell>
          <cell r="AG8">
            <v>0</v>
          </cell>
          <cell r="AH8">
            <v>53</v>
          </cell>
          <cell r="AI8">
            <v>0</v>
          </cell>
          <cell r="AJ8">
            <v>0</v>
          </cell>
          <cell r="AK8">
            <v>23</v>
          </cell>
          <cell r="AL8">
            <v>0</v>
          </cell>
          <cell r="AM8">
            <v>0</v>
          </cell>
          <cell r="AN8">
            <v>0</v>
          </cell>
          <cell r="AO8">
            <v>0.39078947368421046</v>
          </cell>
          <cell r="AP8">
            <v>0.31667791398285772</v>
          </cell>
          <cell r="AQ8">
            <v>1123023.782051282</v>
          </cell>
          <cell r="AR8">
            <v>1</v>
          </cell>
          <cell r="AS8" t="str">
            <v>Yes</v>
          </cell>
          <cell r="AT8" t="str">
            <v>No</v>
          </cell>
          <cell r="AU8" t="str">
            <v>1634 20th Street MGP LLC</v>
          </cell>
          <cell r="AV8" t="str">
            <v>Rebecca Dennison</v>
          </cell>
          <cell r="AW8" t="str">
            <v>Venice Community Housing Corporation &amp; Community Corporation of Santa Monica</v>
          </cell>
          <cell r="AX8" t="str">
            <v>N/A</v>
          </cell>
          <cell r="AY8" t="str">
            <v>N/A</v>
          </cell>
          <cell r="AZ8" t="str">
            <v>N/A</v>
          </cell>
          <cell r="BA8" t="str">
            <v>N/A</v>
          </cell>
          <cell r="BB8" t="str">
            <v>N/A</v>
          </cell>
          <cell r="BC8" t="str">
            <v>N/A</v>
          </cell>
          <cell r="BD8" t="str">
            <v>Venice Community Housing Corporation</v>
          </cell>
          <cell r="BE8" t="str">
            <v>200 Lincoln Boulevard</v>
          </cell>
          <cell r="BF8" t="str">
            <v>Venice, CA 90291</v>
          </cell>
          <cell r="BG8" t="str">
            <v>Rebecca Dennison</v>
          </cell>
          <cell r="BH8" t="str">
            <v>bdennison@vchcorp.org</v>
          </cell>
          <cell r="BI8">
            <v>0.9128938181479791</v>
          </cell>
          <cell r="BJ8">
            <v>0.84000010000000003</v>
          </cell>
          <cell r="BK8" t="str">
            <v>No</v>
          </cell>
          <cell r="BL8" t="str">
            <v>Yes</v>
          </cell>
          <cell r="BM8" t="str">
            <v>No</v>
          </cell>
          <cell r="BN8" t="str">
            <v>California Municipal Finance Authority</v>
          </cell>
          <cell r="BO8">
            <v>0</v>
          </cell>
          <cell r="BP8">
            <v>10</v>
          </cell>
          <cell r="BQ8">
            <v>20</v>
          </cell>
          <cell r="BR8">
            <v>10</v>
          </cell>
          <cell r="BS8">
            <v>10</v>
          </cell>
          <cell r="BT8">
            <v>10</v>
          </cell>
          <cell r="BU8">
            <v>8</v>
          </cell>
          <cell r="BV8">
            <v>10</v>
          </cell>
          <cell r="BW8">
            <v>10</v>
          </cell>
          <cell r="BX8">
            <v>10</v>
          </cell>
          <cell r="BY8">
            <v>12</v>
          </cell>
          <cell r="BZ8">
            <v>10</v>
          </cell>
          <cell r="CA8" t="str">
            <v>City of Santa  Monica</v>
          </cell>
          <cell r="CB8" t="str">
            <v>Barbara Collins</v>
          </cell>
          <cell r="CC8" t="str">
            <v>City Manager</v>
          </cell>
          <cell r="CD8" t="str">
            <v>190 Main Street, Suite B</v>
          </cell>
          <cell r="CE8" t="str">
            <v>Santa Monica</v>
          </cell>
          <cell r="CF8">
            <v>90405</v>
          </cell>
          <cell r="CG8" t="str">
            <v>Venice Community Housing Corporation</v>
          </cell>
          <cell r="CH8" t="str">
            <v>200 Lincoln Boulevard</v>
          </cell>
          <cell r="CI8" t="str">
            <v>Venice</v>
          </cell>
          <cell r="CJ8" t="str">
            <v>CA</v>
          </cell>
          <cell r="CK8">
            <v>90291</v>
          </cell>
          <cell r="CL8" t="str">
            <v>Rebecca Dennison</v>
          </cell>
          <cell r="CM8" t="str">
            <v>bdennison@vchcorp.org</v>
          </cell>
          <cell r="CN8" t="str">
            <v>bdennison@vchcorp.org</v>
          </cell>
          <cell r="CO8" t="str">
            <v>N/A</v>
          </cell>
          <cell r="CP8" t="str">
            <v>N/A</v>
          </cell>
          <cell r="CQ8" t="str">
            <v>ariley@vchcorp.org</v>
          </cell>
          <cell r="CR8" t="str">
            <v>Yes</v>
          </cell>
        </row>
        <row r="9">
          <cell r="A9" t="str">
            <v>CA-24-415</v>
          </cell>
          <cell r="B9" t="str">
            <v>Pacific Crest Commons</v>
          </cell>
          <cell r="D9">
            <v>120</v>
          </cell>
          <cell r="E9">
            <v>0.43985936214248311</v>
          </cell>
          <cell r="F9" t="str">
            <v>Rural</v>
          </cell>
          <cell r="G9" t="str">
            <v>N/A</v>
          </cell>
          <cell r="H9" t="str">
            <v>N/A</v>
          </cell>
          <cell r="I9">
            <v>20000000</v>
          </cell>
          <cell r="J9">
            <v>1902372</v>
          </cell>
          <cell r="K9">
            <v>3590000</v>
          </cell>
          <cell r="L9" t="str">
            <v>No</v>
          </cell>
          <cell r="M9">
            <v>0.18518518518518517</v>
          </cell>
          <cell r="N9" t="str">
            <v>N/A</v>
          </cell>
          <cell r="O9" t="str">
            <v>No</v>
          </cell>
          <cell r="P9">
            <v>39013929</v>
          </cell>
          <cell r="Q9">
            <v>1760000</v>
          </cell>
          <cell r="R9">
            <v>65137</v>
          </cell>
          <cell r="S9" t="str">
            <v>40%/60% Average Income</v>
          </cell>
          <cell r="T9" t="str">
            <v>No</v>
          </cell>
          <cell r="U9" t="str">
            <v>New Construction</v>
          </cell>
          <cell r="V9" t="str">
            <v>No</v>
          </cell>
          <cell r="W9" t="str">
            <v>Large Family</v>
          </cell>
          <cell r="X9">
            <v>10</v>
          </cell>
          <cell r="Y9" t="str">
            <v>N/A</v>
          </cell>
          <cell r="Z9" t="str">
            <v>10077 State Highway 89 South</v>
          </cell>
          <cell r="AA9" t="str">
            <v>N/A</v>
          </cell>
          <cell r="AB9" t="str">
            <v>Truckee</v>
          </cell>
          <cell r="AC9" t="str">
            <v>Nevada</v>
          </cell>
          <cell r="AD9">
            <v>96161</v>
          </cell>
          <cell r="AE9">
            <v>55</v>
          </cell>
          <cell r="AF9">
            <v>54</v>
          </cell>
          <cell r="AG9">
            <v>10</v>
          </cell>
          <cell r="AH9">
            <v>0</v>
          </cell>
          <cell r="AI9">
            <v>0</v>
          </cell>
          <cell r="AJ9">
            <v>6</v>
          </cell>
          <cell r="AK9">
            <v>16</v>
          </cell>
          <cell r="AL9">
            <v>0</v>
          </cell>
          <cell r="AM9">
            <v>22</v>
          </cell>
          <cell r="AN9">
            <v>0</v>
          </cell>
          <cell r="AO9">
            <v>0.59629629629629632</v>
          </cell>
          <cell r="AP9">
            <v>0.59647773318114461</v>
          </cell>
          <cell r="AQ9">
            <v>709344.16363636369</v>
          </cell>
          <cell r="AR9">
            <v>2</v>
          </cell>
          <cell r="AS9" t="str">
            <v>Yes</v>
          </cell>
          <cell r="AT9" t="str">
            <v>No</v>
          </cell>
          <cell r="AU9" t="str">
            <v>Building Better Partnerships, Inc.</v>
          </cell>
          <cell r="AV9" t="str">
            <v>Gustavo Becerra</v>
          </cell>
          <cell r="AW9" t="str">
            <v>N/A</v>
          </cell>
          <cell r="AX9" t="str">
            <v>TPC Holdings IX, LLC</v>
          </cell>
          <cell r="AY9" t="str">
            <v>Caleb Roope</v>
          </cell>
          <cell r="AZ9" t="str">
            <v>The Pacific Companies</v>
          </cell>
          <cell r="BA9" t="str">
            <v>N/A</v>
          </cell>
          <cell r="BB9" t="str">
            <v>N/A</v>
          </cell>
          <cell r="BC9" t="str">
            <v>N/A</v>
          </cell>
          <cell r="BD9" t="str">
            <v>Pacific West Communities, Inc.</v>
          </cell>
          <cell r="BE9" t="str">
            <v>430 East State Street, Suite 100</v>
          </cell>
          <cell r="BF9" t="str">
            <v>Eagle, ID 83616</v>
          </cell>
          <cell r="BG9" t="str">
            <v>Caleb Roope</v>
          </cell>
          <cell r="BH9" t="str">
            <v>calebr@tpchousing.com</v>
          </cell>
          <cell r="BI9">
            <v>0.839916</v>
          </cell>
          <cell r="BJ9">
            <v>0.83991590000000005</v>
          </cell>
          <cell r="BK9" t="str">
            <v>No</v>
          </cell>
          <cell r="BL9" t="str">
            <v>Yes</v>
          </cell>
          <cell r="BM9" t="str">
            <v>No</v>
          </cell>
          <cell r="BN9" t="str">
            <v>California Municipal Finance Authority</v>
          </cell>
          <cell r="BO9">
            <v>0</v>
          </cell>
          <cell r="BP9">
            <v>10</v>
          </cell>
          <cell r="BQ9">
            <v>20</v>
          </cell>
          <cell r="BR9">
            <v>10</v>
          </cell>
          <cell r="BS9">
            <v>10</v>
          </cell>
          <cell r="BT9">
            <v>10</v>
          </cell>
          <cell r="BU9">
            <v>8</v>
          </cell>
          <cell r="BV9">
            <v>10</v>
          </cell>
          <cell r="BW9">
            <v>10</v>
          </cell>
          <cell r="BX9">
            <v>10</v>
          </cell>
          <cell r="BY9">
            <v>12</v>
          </cell>
          <cell r="BZ9">
            <v>10</v>
          </cell>
          <cell r="CA9" t="str">
            <v>Town of Truckee</v>
          </cell>
          <cell r="CB9" t="str">
            <v>Jen Callaway</v>
          </cell>
          <cell r="CC9" t="str">
            <v>Town Manager</v>
          </cell>
          <cell r="CD9" t="str">
            <v>10183 Truckee Airport Road</v>
          </cell>
          <cell r="CE9" t="str">
            <v>Truckee</v>
          </cell>
          <cell r="CF9">
            <v>96161</v>
          </cell>
          <cell r="CG9" t="str">
            <v>Building Better Partnerships, Inc.</v>
          </cell>
          <cell r="CH9" t="str">
            <v>1455 Butte House Road</v>
          </cell>
          <cell r="CI9" t="str">
            <v>Yuba City</v>
          </cell>
          <cell r="CJ9" t="str">
            <v>CA</v>
          </cell>
          <cell r="CK9">
            <v>95993</v>
          </cell>
          <cell r="CL9" t="str">
            <v>Gustavo Becerra</v>
          </cell>
          <cell r="CM9" t="str">
            <v>g.becerra@regionalha.org</v>
          </cell>
          <cell r="CN9" t="str">
            <v>g.becerra@regionalha.org</v>
          </cell>
          <cell r="CO9" t="str">
            <v>calebr@tpchousing.com</v>
          </cell>
          <cell r="CP9" t="str">
            <v>N/A</v>
          </cell>
          <cell r="CQ9" t="str">
            <v>tonyc@tpchousing.com</v>
          </cell>
          <cell r="CR9" t="str">
            <v>Yes</v>
          </cell>
        </row>
        <row r="10">
          <cell r="A10" t="str">
            <v>CA-24-416</v>
          </cell>
          <cell r="B10" t="str">
            <v>Sunset Rose Senior Apartments</v>
          </cell>
          <cell r="D10">
            <v>119</v>
          </cell>
          <cell r="E10">
            <v>0.327724333004692</v>
          </cell>
          <cell r="F10" t="str">
            <v>Rural</v>
          </cell>
          <cell r="G10" t="str">
            <v>N/A</v>
          </cell>
          <cell r="H10" t="str">
            <v>N/A</v>
          </cell>
          <cell r="I10">
            <v>10900000</v>
          </cell>
          <cell r="J10">
            <v>794131</v>
          </cell>
          <cell r="K10">
            <v>0</v>
          </cell>
          <cell r="L10" t="str">
            <v>No</v>
          </cell>
          <cell r="M10">
            <v>0</v>
          </cell>
          <cell r="N10" t="str">
            <v>Inland</v>
          </cell>
          <cell r="O10" t="str">
            <v>No</v>
          </cell>
          <cell r="P10">
            <v>20582165</v>
          </cell>
          <cell r="Q10">
            <v>340000</v>
          </cell>
          <cell r="R10">
            <v>31347</v>
          </cell>
          <cell r="S10" t="str">
            <v>40%/60%</v>
          </cell>
          <cell r="T10" t="str">
            <v>No</v>
          </cell>
          <cell r="U10" t="str">
            <v>New Construction</v>
          </cell>
          <cell r="V10" t="str">
            <v>Yes</v>
          </cell>
          <cell r="W10" t="str">
            <v>Seniors</v>
          </cell>
          <cell r="X10">
            <v>0</v>
          </cell>
          <cell r="Y10" t="str">
            <v>Inland Empire Region: San Bernardino, Riverside, and Imperial Counties</v>
          </cell>
          <cell r="Z10" t="str">
            <v>704 East 3rd Street</v>
          </cell>
          <cell r="AA10" t="str">
            <v>N/A</v>
          </cell>
          <cell r="AB10" t="str">
            <v>Holtville</v>
          </cell>
          <cell r="AC10" t="str">
            <v>Imperial</v>
          </cell>
          <cell r="AD10">
            <v>92250</v>
          </cell>
          <cell r="AE10">
            <v>32</v>
          </cell>
          <cell r="AF10">
            <v>31</v>
          </cell>
          <cell r="AG10">
            <v>0</v>
          </cell>
          <cell r="AH10">
            <v>4</v>
          </cell>
          <cell r="AI10">
            <v>0</v>
          </cell>
          <cell r="AJ10">
            <v>8</v>
          </cell>
          <cell r="AK10">
            <v>19</v>
          </cell>
          <cell r="AL10">
            <v>0</v>
          </cell>
          <cell r="AM10">
            <v>0</v>
          </cell>
          <cell r="AN10">
            <v>0</v>
          </cell>
          <cell r="AO10">
            <v>0.53548387096774186</v>
          </cell>
          <cell r="AP10">
            <v>0.52714253169757397</v>
          </cell>
          <cell r="AQ10">
            <v>643192.65625</v>
          </cell>
          <cell r="AR10">
            <v>1</v>
          </cell>
          <cell r="AS10" t="str">
            <v>No</v>
          </cell>
          <cell r="AT10" t="str">
            <v>No</v>
          </cell>
          <cell r="AU10" t="str">
            <v>Central Valley Coalition for Affordable Housing</v>
          </cell>
          <cell r="AV10" t="str">
            <v>Christina Alley</v>
          </cell>
          <cell r="AW10" t="str">
            <v>N/A</v>
          </cell>
          <cell r="AX10" t="str">
            <v>TPC Holdings IX, LLC</v>
          </cell>
          <cell r="AY10" t="str">
            <v>Caleb Roope</v>
          </cell>
          <cell r="AZ10" t="str">
            <v>The Pacific Companies</v>
          </cell>
          <cell r="BA10" t="str">
            <v>N/A</v>
          </cell>
          <cell r="BB10" t="str">
            <v>N/A</v>
          </cell>
          <cell r="BC10" t="str">
            <v>N/A</v>
          </cell>
          <cell r="BD10" t="str">
            <v>Pacific West Communities, Inc.</v>
          </cell>
          <cell r="BE10" t="str">
            <v>430 East State Street, Suite 100</v>
          </cell>
          <cell r="BF10" t="str">
            <v>Eagle, ID 83616</v>
          </cell>
          <cell r="BG10" t="str">
            <v>Caleb Roope</v>
          </cell>
          <cell r="BH10" t="str">
            <v>calebr@tpchousing.com</v>
          </cell>
          <cell r="BI10">
            <v>0.81991799999999992</v>
          </cell>
          <cell r="BJ10">
            <v>0</v>
          </cell>
          <cell r="BK10" t="str">
            <v>No</v>
          </cell>
          <cell r="BL10" t="str">
            <v>No</v>
          </cell>
          <cell r="BM10" t="str">
            <v>No</v>
          </cell>
          <cell r="BN10" t="str">
            <v>California Municipal Finance Authority</v>
          </cell>
          <cell r="BO10">
            <v>0</v>
          </cell>
          <cell r="BP10">
            <v>10</v>
          </cell>
          <cell r="BQ10">
            <v>20</v>
          </cell>
          <cell r="BR10">
            <v>10</v>
          </cell>
          <cell r="BS10">
            <v>10</v>
          </cell>
          <cell r="BT10">
            <v>10</v>
          </cell>
          <cell r="BU10">
            <v>8</v>
          </cell>
          <cell r="BV10">
            <v>10</v>
          </cell>
          <cell r="BW10">
            <v>9</v>
          </cell>
          <cell r="BX10">
            <v>10</v>
          </cell>
          <cell r="BY10">
            <v>12</v>
          </cell>
          <cell r="BZ10">
            <v>10</v>
          </cell>
          <cell r="CA10" t="str">
            <v>City of Holtville</v>
          </cell>
          <cell r="CB10" t="str">
            <v>Nick Wells</v>
          </cell>
          <cell r="CC10" t="str">
            <v>City Manager</v>
          </cell>
          <cell r="CD10" t="str">
            <v>121 West 5th Street</v>
          </cell>
          <cell r="CE10" t="str">
            <v>Holtville</v>
          </cell>
          <cell r="CF10">
            <v>92250</v>
          </cell>
          <cell r="CG10" t="str">
            <v>Holtville Senior Associates, a California Limited Partnership</v>
          </cell>
          <cell r="CH10" t="str">
            <v>430 East State Street, Suite 100</v>
          </cell>
          <cell r="CI10" t="str">
            <v>Eagle</v>
          </cell>
          <cell r="CJ10" t="str">
            <v>ID</v>
          </cell>
          <cell r="CK10">
            <v>83616</v>
          </cell>
          <cell r="CL10" t="str">
            <v>Caleb Roope</v>
          </cell>
          <cell r="CM10" t="str">
            <v>calebr@tpchousing.com</v>
          </cell>
          <cell r="CN10" t="str">
            <v>chris@centralvalleycoalition.com</v>
          </cell>
          <cell r="CO10" t="str">
            <v>calebr@tpchousing.com</v>
          </cell>
          <cell r="CP10" t="str">
            <v>N/A</v>
          </cell>
          <cell r="CQ10" t="str">
            <v>tonyc@tpchousing.com</v>
          </cell>
          <cell r="CR10" t="str">
            <v>No</v>
          </cell>
        </row>
        <row r="11">
          <cell r="A11" t="str">
            <v>CA-24-417</v>
          </cell>
          <cell r="B11" t="str">
            <v>Metrowalk at Richmond Station</v>
          </cell>
          <cell r="D11">
            <v>119</v>
          </cell>
          <cell r="E11">
            <v>0.95113762870516394</v>
          </cell>
          <cell r="F11" t="str">
            <v>New Construction</v>
          </cell>
          <cell r="G11" t="str">
            <v>ELI/VLI</v>
          </cell>
          <cell r="H11" t="str">
            <v>N/A</v>
          </cell>
          <cell r="I11">
            <v>61000000</v>
          </cell>
          <cell r="J11">
            <v>5837031</v>
          </cell>
          <cell r="K11">
            <v>6100000</v>
          </cell>
          <cell r="L11" t="str">
            <v>No</v>
          </cell>
          <cell r="M11">
            <v>0</v>
          </cell>
          <cell r="N11" t="str">
            <v>Bay Area</v>
          </cell>
          <cell r="O11" t="str">
            <v>No</v>
          </cell>
          <cell r="P11">
            <v>122093900</v>
          </cell>
          <cell r="Q11">
            <v>8250000</v>
          </cell>
          <cell r="R11">
            <v>171928</v>
          </cell>
          <cell r="S11" t="str">
            <v>40%/60%</v>
          </cell>
          <cell r="T11" t="str">
            <v>No</v>
          </cell>
          <cell r="U11" t="str">
            <v>New Construction</v>
          </cell>
          <cell r="V11" t="str">
            <v>No</v>
          </cell>
          <cell r="W11" t="str">
            <v>Large Family</v>
          </cell>
          <cell r="X11">
            <v>0</v>
          </cell>
          <cell r="Y11" t="str">
            <v>East Bay Region: Alameda and Contra Costa Counties</v>
          </cell>
          <cell r="Z11" t="str">
            <v>N/A</v>
          </cell>
          <cell r="AA11" t="str">
            <v>Nevin Avenue &amp; 19th Street</v>
          </cell>
          <cell r="AB11" t="str">
            <v>Richmond</v>
          </cell>
          <cell r="AC11" t="str">
            <v>Contra Costa</v>
          </cell>
          <cell r="AD11">
            <v>94801</v>
          </cell>
          <cell r="AE11">
            <v>150</v>
          </cell>
          <cell r="AF11">
            <v>149</v>
          </cell>
          <cell r="AG11">
            <v>0</v>
          </cell>
          <cell r="AH11">
            <v>38</v>
          </cell>
          <cell r="AI11">
            <v>0</v>
          </cell>
          <cell r="AJ11">
            <v>36</v>
          </cell>
          <cell r="AK11">
            <v>75</v>
          </cell>
          <cell r="AL11">
            <v>0</v>
          </cell>
          <cell r="AM11">
            <v>0</v>
          </cell>
          <cell r="AN11">
            <v>0</v>
          </cell>
          <cell r="AO11">
            <v>0.49932885906040264</v>
          </cell>
          <cell r="AP11">
            <v>0.49928993707751584</v>
          </cell>
          <cell r="AQ11">
            <v>813959.33333333337</v>
          </cell>
          <cell r="AR11">
            <v>1</v>
          </cell>
          <cell r="AS11" t="str">
            <v>No</v>
          </cell>
          <cell r="AT11" t="str">
            <v>Yes</v>
          </cell>
          <cell r="AU11" t="str">
            <v>Central Valley Coalition for Affordable Housing</v>
          </cell>
          <cell r="AV11" t="str">
            <v>Christina Alley</v>
          </cell>
          <cell r="AW11" t="str">
            <v>N/A</v>
          </cell>
          <cell r="AX11" t="str">
            <v>TPC Holdings IX, LLC</v>
          </cell>
          <cell r="AY11" t="str">
            <v>Caleb Roope</v>
          </cell>
          <cell r="AZ11" t="str">
            <v>The Pacific Companies</v>
          </cell>
          <cell r="BA11" t="str">
            <v>N/A</v>
          </cell>
          <cell r="BB11" t="str">
            <v>N/A</v>
          </cell>
          <cell r="BC11" t="str">
            <v>N/A</v>
          </cell>
          <cell r="BD11" t="str">
            <v>Pacific West Communities, Inc.</v>
          </cell>
          <cell r="BE11" t="str">
            <v>430 East State Street, Suite 100</v>
          </cell>
          <cell r="BF11" t="str">
            <v>Eagle, ID 83616</v>
          </cell>
          <cell r="BG11" t="str">
            <v>Caleb Roope</v>
          </cell>
          <cell r="BH11" t="str">
            <v>calebr@tpchousing.com</v>
          </cell>
          <cell r="BI11">
            <v>0.839916</v>
          </cell>
          <cell r="BJ11">
            <v>0.839916</v>
          </cell>
          <cell r="BK11" t="str">
            <v>No</v>
          </cell>
          <cell r="BL11" t="str">
            <v>Yes</v>
          </cell>
          <cell r="BM11" t="str">
            <v>No</v>
          </cell>
          <cell r="BN11" t="str">
            <v>California Municipal Finance Authority</v>
          </cell>
          <cell r="BO11">
            <v>0</v>
          </cell>
          <cell r="BP11">
            <v>10</v>
          </cell>
          <cell r="BQ11">
            <v>20</v>
          </cell>
          <cell r="BR11">
            <v>10</v>
          </cell>
          <cell r="BS11">
            <v>10</v>
          </cell>
          <cell r="BT11">
            <v>10</v>
          </cell>
          <cell r="BU11">
            <v>8</v>
          </cell>
          <cell r="BV11">
            <v>10</v>
          </cell>
          <cell r="BW11">
            <v>9</v>
          </cell>
          <cell r="BX11">
            <v>10</v>
          </cell>
          <cell r="BY11">
            <v>12</v>
          </cell>
          <cell r="BZ11">
            <v>10</v>
          </cell>
          <cell r="CA11" t="str">
            <v>City of Richmond</v>
          </cell>
          <cell r="CB11" t="str">
            <v>Shasa Curl</v>
          </cell>
          <cell r="CC11" t="str">
            <v>City Manager</v>
          </cell>
          <cell r="CD11" t="str">
            <v>450 Civic Center Plaza, Suite 300</v>
          </cell>
          <cell r="CE11" t="str">
            <v>Richmond</v>
          </cell>
          <cell r="CF11">
            <v>94804</v>
          </cell>
          <cell r="CG11" t="str">
            <v>Central Valley Coalition for Affordable Housing, a California Nonprofit Public Benefit Corporation</v>
          </cell>
          <cell r="CH11" t="str">
            <v>3351 M Street, Suite 100</v>
          </cell>
          <cell r="CI11" t="str">
            <v>Merced</v>
          </cell>
          <cell r="CJ11" t="str">
            <v>CA</v>
          </cell>
          <cell r="CK11">
            <v>95348</v>
          </cell>
          <cell r="CL11" t="str">
            <v>Christina Alley</v>
          </cell>
          <cell r="CM11" t="str">
            <v>chris@centralvalleycoalition.com</v>
          </cell>
          <cell r="CN11" t="str">
            <v>chris@centralvalleycoalition.com</v>
          </cell>
          <cell r="CO11" t="str">
            <v>calebr@tpchousing.com</v>
          </cell>
          <cell r="CP11" t="str">
            <v>N/A</v>
          </cell>
          <cell r="CQ11" t="str">
            <v>tonyc@tpchousing.com</v>
          </cell>
          <cell r="CR11" t="str">
            <v>Yes</v>
          </cell>
        </row>
        <row r="12">
          <cell r="A12" t="str">
            <v>CA-24-418</v>
          </cell>
          <cell r="B12" t="str">
            <v>Kingfisher II</v>
          </cell>
          <cell r="D12">
            <v>120</v>
          </cell>
          <cell r="E12">
            <v>0.67413760649087195</v>
          </cell>
          <cell r="F12" t="str">
            <v>Rural</v>
          </cell>
          <cell r="G12" t="str">
            <v>N/A</v>
          </cell>
          <cell r="H12" t="str">
            <v>N/A</v>
          </cell>
          <cell r="I12">
            <v>29000000</v>
          </cell>
          <cell r="J12">
            <v>2730456</v>
          </cell>
          <cell r="K12">
            <v>0</v>
          </cell>
          <cell r="L12" t="str">
            <v>No</v>
          </cell>
          <cell r="M12">
            <v>0</v>
          </cell>
          <cell r="N12" t="str">
            <v>N/A</v>
          </cell>
          <cell r="O12" t="str">
            <v>No</v>
          </cell>
          <cell r="P12">
            <v>53714858</v>
          </cell>
          <cell r="Q12">
            <v>580000</v>
          </cell>
          <cell r="R12">
            <v>89390</v>
          </cell>
          <cell r="S12" t="str">
            <v>40%/60% Average Income</v>
          </cell>
          <cell r="T12" t="str">
            <v>No</v>
          </cell>
          <cell r="U12" t="str">
            <v>New Construction</v>
          </cell>
          <cell r="V12" t="str">
            <v>No</v>
          </cell>
          <cell r="W12" t="str">
            <v>Large Family</v>
          </cell>
          <cell r="X12">
            <v>0</v>
          </cell>
          <cell r="Y12" t="str">
            <v>N/A</v>
          </cell>
          <cell r="Z12" t="str">
            <v>N/A</v>
          </cell>
          <cell r="AA12" t="str">
            <v>Northeast Corner of Inyo Street &amp; Tavern Road</v>
          </cell>
          <cell r="AB12" t="str">
            <v>Mammoth Lakes</v>
          </cell>
          <cell r="AC12" t="str">
            <v>Mono</v>
          </cell>
          <cell r="AD12">
            <v>93546</v>
          </cell>
          <cell r="AE12">
            <v>72</v>
          </cell>
          <cell r="AF12">
            <v>72</v>
          </cell>
          <cell r="AG12">
            <v>0</v>
          </cell>
          <cell r="AH12">
            <v>8</v>
          </cell>
          <cell r="AI12">
            <v>0</v>
          </cell>
          <cell r="AJ12">
            <v>8</v>
          </cell>
          <cell r="AK12">
            <v>41</v>
          </cell>
          <cell r="AL12">
            <v>0</v>
          </cell>
          <cell r="AM12">
            <v>15</v>
          </cell>
          <cell r="AN12">
            <v>0</v>
          </cell>
          <cell r="AO12">
            <v>0.5972222222222221</v>
          </cell>
          <cell r="AP12">
            <v>0.59732829616521022</v>
          </cell>
          <cell r="AQ12">
            <v>746039.6944444445</v>
          </cell>
          <cell r="AR12">
            <v>1</v>
          </cell>
          <cell r="AS12" t="str">
            <v>Yes</v>
          </cell>
          <cell r="AT12" t="str">
            <v>No</v>
          </cell>
          <cell r="AU12" t="str">
            <v>Central Valley Coalition for Affordable Housing</v>
          </cell>
          <cell r="AV12" t="str">
            <v>Christina Alley</v>
          </cell>
          <cell r="AW12" t="str">
            <v>N/A</v>
          </cell>
          <cell r="AX12" t="str">
            <v>TPC Holdings IX, LLC</v>
          </cell>
          <cell r="AY12" t="str">
            <v>Caleb Roope</v>
          </cell>
          <cell r="AZ12" t="str">
            <v>The Pacific Companies</v>
          </cell>
          <cell r="BA12" t="str">
            <v>N/A</v>
          </cell>
          <cell r="BB12" t="str">
            <v>N/A</v>
          </cell>
          <cell r="BC12" t="str">
            <v>N/A</v>
          </cell>
          <cell r="BD12" t="str">
            <v>Pacific West Communities, Inc.</v>
          </cell>
          <cell r="BE12" t="str">
            <v>430 East State Street, Suite 100</v>
          </cell>
          <cell r="BF12" t="str">
            <v>Eagle, ID 83616</v>
          </cell>
          <cell r="BG12" t="str">
            <v>Caleb Roope</v>
          </cell>
          <cell r="BH12" t="str">
            <v>calebr@tpchousing.com</v>
          </cell>
          <cell r="BI12">
            <v>0.839916</v>
          </cell>
          <cell r="BJ12">
            <v>0</v>
          </cell>
          <cell r="BK12" t="str">
            <v>No</v>
          </cell>
          <cell r="BL12" t="str">
            <v>No</v>
          </cell>
          <cell r="BM12" t="str">
            <v>No</v>
          </cell>
          <cell r="BN12" t="str">
            <v>California Municipal Finance Authority</v>
          </cell>
          <cell r="BO12">
            <v>0</v>
          </cell>
          <cell r="BP12">
            <v>10</v>
          </cell>
          <cell r="BQ12">
            <v>20</v>
          </cell>
          <cell r="BR12">
            <v>10</v>
          </cell>
          <cell r="BS12">
            <v>10</v>
          </cell>
          <cell r="BT12">
            <v>10</v>
          </cell>
          <cell r="BU12">
            <v>8</v>
          </cell>
          <cell r="BV12">
            <v>10</v>
          </cell>
          <cell r="BW12">
            <v>10</v>
          </cell>
          <cell r="BX12">
            <v>10</v>
          </cell>
          <cell r="BY12">
            <v>12</v>
          </cell>
          <cell r="BZ12">
            <v>10</v>
          </cell>
          <cell r="CA12" t="str">
            <v>Town of Mammoth Lakes</v>
          </cell>
          <cell r="CB12" t="str">
            <v>Rob Patterson</v>
          </cell>
          <cell r="CC12" t="str">
            <v>Town Manager</v>
          </cell>
          <cell r="CD12" t="str">
            <v>437 Old Mammoth Road, Suite 230</v>
          </cell>
          <cell r="CE12" t="str">
            <v>Mammoth Lakes</v>
          </cell>
          <cell r="CF12">
            <v>93546</v>
          </cell>
          <cell r="CG12" t="str">
            <v>Mammoth Lakes Pacific Associates II, a California Limited Partnership</v>
          </cell>
          <cell r="CH12" t="str">
            <v>430 East State Street, Suite 100</v>
          </cell>
          <cell r="CI12" t="str">
            <v>Eagle</v>
          </cell>
          <cell r="CJ12" t="str">
            <v>ID</v>
          </cell>
          <cell r="CK12">
            <v>83616</v>
          </cell>
          <cell r="CL12" t="str">
            <v>Caleb Roope</v>
          </cell>
          <cell r="CM12" t="str">
            <v>calebr@tpchousing.com</v>
          </cell>
          <cell r="CN12" t="str">
            <v>chris@centralvalleycoalition.com</v>
          </cell>
          <cell r="CO12" t="str">
            <v>calebr@tpchousing.com</v>
          </cell>
          <cell r="CP12" t="str">
            <v>N/A</v>
          </cell>
          <cell r="CQ12" t="str">
            <v>tonyc@tpchousing.com</v>
          </cell>
          <cell r="CR12" t="str">
            <v>No</v>
          </cell>
        </row>
        <row r="13">
          <cell r="A13" t="str">
            <v>CA-24-419</v>
          </cell>
          <cell r="B13" t="str">
            <v>Main Street Apartments</v>
          </cell>
          <cell r="D13">
            <v>119</v>
          </cell>
          <cell r="E13">
            <v>0.65197623433130802</v>
          </cell>
          <cell r="F13" t="str">
            <v>New Construction</v>
          </cell>
          <cell r="G13" t="str">
            <v>N/A</v>
          </cell>
          <cell r="H13" t="str">
            <v>N/A</v>
          </cell>
          <cell r="I13">
            <v>39500000</v>
          </cell>
          <cell r="J13">
            <v>3504695.9</v>
          </cell>
          <cell r="K13">
            <v>0</v>
          </cell>
          <cell r="L13" t="str">
            <v>No</v>
          </cell>
          <cell r="M13">
            <v>0</v>
          </cell>
          <cell r="N13" t="str">
            <v>Bay Area</v>
          </cell>
          <cell r="O13" t="str">
            <v>No</v>
          </cell>
          <cell r="P13">
            <v>74130531</v>
          </cell>
          <cell r="Q13">
            <v>5290460</v>
          </cell>
          <cell r="R13">
            <v>81820</v>
          </cell>
          <cell r="S13" t="str">
            <v>40%/60% Average Income</v>
          </cell>
          <cell r="T13" t="str">
            <v>No</v>
          </cell>
          <cell r="U13" t="str">
            <v>New Construction</v>
          </cell>
          <cell r="V13" t="str">
            <v>Yes</v>
          </cell>
          <cell r="W13" t="str">
            <v>Non-Targeted</v>
          </cell>
          <cell r="X13">
            <v>0</v>
          </cell>
          <cell r="Y13" t="str">
            <v>South and West Bay Region: San Mateo and Santa Clara Counties</v>
          </cell>
          <cell r="Z13" t="str">
            <v>1300 South Main Street</v>
          </cell>
          <cell r="AA13" t="str">
            <v>N/A</v>
          </cell>
          <cell r="AB13" t="str">
            <v>Milpitas</v>
          </cell>
          <cell r="AC13" t="str">
            <v>Santa Clara</v>
          </cell>
          <cell r="AD13">
            <v>95035</v>
          </cell>
          <cell r="AE13">
            <v>116</v>
          </cell>
          <cell r="AF13">
            <v>115</v>
          </cell>
          <cell r="AG13">
            <v>0</v>
          </cell>
          <cell r="AH13">
            <v>12</v>
          </cell>
          <cell r="AI13">
            <v>0</v>
          </cell>
          <cell r="AJ13">
            <v>12</v>
          </cell>
          <cell r="AK13">
            <v>44</v>
          </cell>
          <cell r="AL13">
            <v>47</v>
          </cell>
          <cell r="AM13">
            <v>0</v>
          </cell>
          <cell r="AN13">
            <v>0</v>
          </cell>
          <cell r="AO13">
            <v>0.59913043478260875</v>
          </cell>
          <cell r="AP13">
            <v>0.59719384630814043</v>
          </cell>
          <cell r="AQ13">
            <v>639056.30172413797</v>
          </cell>
          <cell r="AR13">
            <v>2</v>
          </cell>
          <cell r="AS13" t="str">
            <v>Yes</v>
          </cell>
          <cell r="AT13" t="str">
            <v>No</v>
          </cell>
          <cell r="AU13" t="str">
            <v>Central Valley Coalition for Affordable Housing</v>
          </cell>
          <cell r="AV13" t="str">
            <v>Christina Alley</v>
          </cell>
          <cell r="AW13" t="str">
            <v>N/A</v>
          </cell>
          <cell r="AX13" t="str">
            <v>TPC Holdings IX, LLC</v>
          </cell>
          <cell r="AY13" t="str">
            <v>Caleb Roope</v>
          </cell>
          <cell r="AZ13" t="str">
            <v>The Pacific Companies</v>
          </cell>
          <cell r="BA13" t="str">
            <v>N/A</v>
          </cell>
          <cell r="BB13" t="str">
            <v>N/A</v>
          </cell>
          <cell r="BC13" t="str">
            <v>N/A</v>
          </cell>
          <cell r="BD13" t="str">
            <v>Pacific West Communities, Inc.</v>
          </cell>
          <cell r="BE13" t="str">
            <v>430 East State Street, Suite 100</v>
          </cell>
          <cell r="BF13" t="str">
            <v>Eagle, ID 83616</v>
          </cell>
          <cell r="BG13" t="str">
            <v>Caleb Roope</v>
          </cell>
          <cell r="BH13" t="str">
            <v>calebr@tpchousing.com</v>
          </cell>
          <cell r="BI13">
            <v>0.839916</v>
          </cell>
          <cell r="BJ13">
            <v>0</v>
          </cell>
          <cell r="BK13" t="str">
            <v>No</v>
          </cell>
          <cell r="BL13" t="str">
            <v>No</v>
          </cell>
          <cell r="BM13" t="str">
            <v>No</v>
          </cell>
          <cell r="BN13" t="str">
            <v>California Municipal Finance Authority</v>
          </cell>
          <cell r="BO13">
            <v>0</v>
          </cell>
          <cell r="BP13">
            <v>10</v>
          </cell>
          <cell r="BQ13">
            <v>20</v>
          </cell>
          <cell r="BR13">
            <v>10</v>
          </cell>
          <cell r="BS13">
            <v>10</v>
          </cell>
          <cell r="BT13">
            <v>10</v>
          </cell>
          <cell r="BU13">
            <v>8</v>
          </cell>
          <cell r="BV13">
            <v>10</v>
          </cell>
          <cell r="BW13">
            <v>9</v>
          </cell>
          <cell r="BX13">
            <v>10</v>
          </cell>
          <cell r="BY13">
            <v>12</v>
          </cell>
          <cell r="BZ13">
            <v>10</v>
          </cell>
          <cell r="CA13" t="str">
            <v>City of Milpitas</v>
          </cell>
          <cell r="CB13" t="str">
            <v>Ned Thomas</v>
          </cell>
          <cell r="CC13" t="str">
            <v>City Manager</v>
          </cell>
          <cell r="CD13" t="str">
            <v>455 E Calaveras Boulevard</v>
          </cell>
          <cell r="CE13" t="str">
            <v>Milpitas</v>
          </cell>
          <cell r="CF13">
            <v>95035</v>
          </cell>
          <cell r="CG13" t="str">
            <v>Milpitas Main Street Pacific Associates, a California Limited Partnership</v>
          </cell>
          <cell r="CH13" t="str">
            <v>430 East State Street, Suite 100</v>
          </cell>
          <cell r="CI13" t="str">
            <v>Eagle</v>
          </cell>
          <cell r="CJ13" t="str">
            <v>ID</v>
          </cell>
          <cell r="CK13">
            <v>83616</v>
          </cell>
          <cell r="CL13" t="str">
            <v>Caleb Roope</v>
          </cell>
          <cell r="CM13" t="str">
            <v>calebr@tpchousing.com</v>
          </cell>
          <cell r="CN13" t="str">
            <v>chris@centralvalleycoalition.com</v>
          </cell>
          <cell r="CO13" t="str">
            <v>calebr@tpchousing.com</v>
          </cell>
          <cell r="CP13" t="str">
            <v>N/A</v>
          </cell>
          <cell r="CQ13" t="str">
            <v>tonyc@tpchousing.com</v>
          </cell>
          <cell r="CR13" t="str">
            <v>No</v>
          </cell>
        </row>
        <row r="14">
          <cell r="A14" t="str">
            <v>CA-24-420</v>
          </cell>
          <cell r="B14" t="str">
            <v>Kensington Apartments</v>
          </cell>
          <cell r="D14">
            <v>120</v>
          </cell>
          <cell r="E14">
            <v>0.78335799451500809</v>
          </cell>
          <cell r="F14" t="str">
            <v>New Construction</v>
          </cell>
          <cell r="G14" t="str">
            <v>N/A</v>
          </cell>
          <cell r="H14" t="str">
            <v>N/A</v>
          </cell>
          <cell r="I14">
            <v>26000000</v>
          </cell>
          <cell r="J14">
            <v>2431407</v>
          </cell>
          <cell r="K14">
            <v>11000000</v>
          </cell>
          <cell r="L14" t="str">
            <v>No</v>
          </cell>
          <cell r="M14">
            <v>0</v>
          </cell>
          <cell r="N14" t="str">
            <v>Inland</v>
          </cell>
          <cell r="O14" t="str">
            <v>No</v>
          </cell>
          <cell r="P14">
            <v>50623878</v>
          </cell>
          <cell r="Q14">
            <v>1855000</v>
          </cell>
          <cell r="R14">
            <v>102045</v>
          </cell>
          <cell r="S14" t="str">
            <v>40%/60% Average Income</v>
          </cell>
          <cell r="T14" t="str">
            <v>No</v>
          </cell>
          <cell r="U14" t="str">
            <v>New Construction</v>
          </cell>
          <cell r="V14" t="str">
            <v>No</v>
          </cell>
          <cell r="W14" t="str">
            <v>Large Family</v>
          </cell>
          <cell r="X14">
            <v>0</v>
          </cell>
          <cell r="Y14" t="str">
            <v>Inland Empire Region: San Bernardino, Riverside, and Imperial Counties</v>
          </cell>
          <cell r="Z14" t="str">
            <v>N/A</v>
          </cell>
          <cell r="AA14" t="str">
            <v>Washington Avenue Southeast of Magnolia Street</v>
          </cell>
          <cell r="AB14" t="str">
            <v>Murrieta</v>
          </cell>
          <cell r="AC14" t="str">
            <v>Riverside</v>
          </cell>
          <cell r="AD14">
            <v>92562</v>
          </cell>
          <cell r="AE14">
            <v>126</v>
          </cell>
          <cell r="AF14">
            <v>125</v>
          </cell>
          <cell r="AG14">
            <v>0</v>
          </cell>
          <cell r="AH14">
            <v>13</v>
          </cell>
          <cell r="AI14">
            <v>0</v>
          </cell>
          <cell r="AJ14">
            <v>13</v>
          </cell>
          <cell r="AK14">
            <v>74</v>
          </cell>
          <cell r="AL14">
            <v>0</v>
          </cell>
          <cell r="AM14">
            <v>25</v>
          </cell>
          <cell r="AN14">
            <v>0</v>
          </cell>
          <cell r="AO14">
            <v>0.59840000000000004</v>
          </cell>
          <cell r="AP14">
            <v>0.59861508243711381</v>
          </cell>
          <cell r="AQ14">
            <v>401776.80952380953</v>
          </cell>
          <cell r="AR14">
            <v>5</v>
          </cell>
          <cell r="AS14" t="str">
            <v>Yes</v>
          </cell>
          <cell r="AT14" t="str">
            <v>No</v>
          </cell>
          <cell r="AU14" t="str">
            <v>Central Valley Coalition for Affordable Housing</v>
          </cell>
          <cell r="AV14" t="str">
            <v>Christina Alley</v>
          </cell>
          <cell r="AW14" t="str">
            <v>N/A</v>
          </cell>
          <cell r="AX14" t="str">
            <v>TPC Holdings IX, LLC</v>
          </cell>
          <cell r="AY14" t="str">
            <v>Caleb Roope</v>
          </cell>
          <cell r="AZ14" t="str">
            <v>The Pacific Companies</v>
          </cell>
          <cell r="BA14" t="str">
            <v>N/A</v>
          </cell>
          <cell r="BB14" t="str">
            <v>N/A</v>
          </cell>
          <cell r="BC14" t="str">
            <v>N/A</v>
          </cell>
          <cell r="BD14" t="str">
            <v>Pacific West Communities, Inc.</v>
          </cell>
          <cell r="BE14" t="str">
            <v>430 East State Street, Suite 100</v>
          </cell>
          <cell r="BF14" t="str">
            <v>Eagle, ID 83616</v>
          </cell>
          <cell r="BG14" t="str">
            <v>Caleb Roope</v>
          </cell>
          <cell r="BH14" t="str">
            <v>calebr@tpchousing.com</v>
          </cell>
          <cell r="BI14">
            <v>0.839916</v>
          </cell>
          <cell r="BJ14">
            <v>0.83991598999999995</v>
          </cell>
          <cell r="BK14" t="str">
            <v>No</v>
          </cell>
          <cell r="BL14" t="str">
            <v>Yes</v>
          </cell>
          <cell r="BM14" t="str">
            <v>No</v>
          </cell>
          <cell r="BN14" t="str">
            <v>California Municipal Finance Authority</v>
          </cell>
          <cell r="BO14">
            <v>0</v>
          </cell>
          <cell r="BP14">
            <v>10</v>
          </cell>
          <cell r="BQ14">
            <v>20</v>
          </cell>
          <cell r="BR14">
            <v>10</v>
          </cell>
          <cell r="BS14">
            <v>10</v>
          </cell>
          <cell r="BT14">
            <v>10</v>
          </cell>
          <cell r="BU14">
            <v>8</v>
          </cell>
          <cell r="BV14">
            <v>10</v>
          </cell>
          <cell r="BW14">
            <v>10</v>
          </cell>
          <cell r="BX14">
            <v>10</v>
          </cell>
          <cell r="BY14">
            <v>12</v>
          </cell>
          <cell r="BZ14">
            <v>10</v>
          </cell>
          <cell r="CA14" t="str">
            <v>City of Murrieta</v>
          </cell>
          <cell r="CB14" t="str">
            <v>Kim Summers</v>
          </cell>
          <cell r="CC14" t="str">
            <v>City Manager</v>
          </cell>
          <cell r="CD14" t="str">
            <v>1 Town Square</v>
          </cell>
          <cell r="CE14" t="str">
            <v>Murrieta</v>
          </cell>
          <cell r="CF14">
            <v>92562</v>
          </cell>
          <cell r="CG14" t="str">
            <v>Central Valley Coalition for Affordable Housing, a California Nonprofit Public Benefit Corporation</v>
          </cell>
          <cell r="CH14" t="str">
            <v>3351 M Street, Suite 100</v>
          </cell>
          <cell r="CI14" t="str">
            <v>Merced</v>
          </cell>
          <cell r="CJ14" t="str">
            <v>CA</v>
          </cell>
          <cell r="CK14">
            <v>95348</v>
          </cell>
          <cell r="CL14" t="str">
            <v>Christina Alley</v>
          </cell>
          <cell r="CM14" t="str">
            <v>chris@centralvalleycoalition.com</v>
          </cell>
          <cell r="CN14" t="str">
            <v>chris@centralvalleycoalition.com</v>
          </cell>
          <cell r="CO14" t="str">
            <v>calebr@tpchousing.com</v>
          </cell>
          <cell r="CP14" t="str">
            <v>N/A</v>
          </cell>
          <cell r="CQ14" t="str">
            <v>tonyc@tpchousing.com</v>
          </cell>
          <cell r="CR14" t="str">
            <v>Yes</v>
          </cell>
        </row>
        <row r="15">
          <cell r="A15" t="str">
            <v>CA-24-421</v>
          </cell>
          <cell r="B15" t="str">
            <v>Avenue 44 Apartments</v>
          </cell>
          <cell r="D15">
            <v>120</v>
          </cell>
          <cell r="E15">
            <v>0.69246748131125502</v>
          </cell>
          <cell r="F15" t="str">
            <v>New Construction</v>
          </cell>
          <cell r="G15" t="str">
            <v>N/A</v>
          </cell>
          <cell r="H15" t="str">
            <v>N/A</v>
          </cell>
          <cell r="I15">
            <v>36000000</v>
          </cell>
          <cell r="J15">
            <v>3344941</v>
          </cell>
          <cell r="K15">
            <v>14450000</v>
          </cell>
          <cell r="L15" t="str">
            <v>No</v>
          </cell>
          <cell r="M15">
            <v>0</v>
          </cell>
          <cell r="N15" t="str">
            <v>Inland</v>
          </cell>
          <cell r="O15" t="str">
            <v>No</v>
          </cell>
          <cell r="P15">
            <v>68408827</v>
          </cell>
          <cell r="Q15">
            <v>2395000</v>
          </cell>
          <cell r="R15">
            <v>141316</v>
          </cell>
          <cell r="S15" t="str">
            <v>40%/60% Average Income</v>
          </cell>
          <cell r="T15" t="str">
            <v>No</v>
          </cell>
          <cell r="U15" t="str">
            <v>New Construction</v>
          </cell>
          <cell r="V15" t="str">
            <v>No</v>
          </cell>
          <cell r="W15" t="str">
            <v>Large Family</v>
          </cell>
          <cell r="X15">
            <v>0</v>
          </cell>
          <cell r="Y15" t="str">
            <v>Inland Empire Region: San Bernardino, Riverside, and Imperial Counties</v>
          </cell>
          <cell r="Z15" t="str">
            <v>N/A</v>
          </cell>
          <cell r="AA15" t="str">
            <v>Northwest Corner of Avenue 44 &amp; Golf Center Parkway</v>
          </cell>
          <cell r="AB15" t="str">
            <v>Indio</v>
          </cell>
          <cell r="AC15" t="str">
            <v>Riverside</v>
          </cell>
          <cell r="AD15">
            <v>92203</v>
          </cell>
          <cell r="AE15">
            <v>180</v>
          </cell>
          <cell r="AF15">
            <v>178</v>
          </cell>
          <cell r="AG15">
            <v>0</v>
          </cell>
          <cell r="AH15">
            <v>18</v>
          </cell>
          <cell r="AI15">
            <v>0</v>
          </cell>
          <cell r="AJ15">
            <v>18</v>
          </cell>
          <cell r="AK15">
            <v>107</v>
          </cell>
          <cell r="AL15">
            <v>0</v>
          </cell>
          <cell r="AM15">
            <v>35</v>
          </cell>
          <cell r="AN15">
            <v>0</v>
          </cell>
          <cell r="AO15">
            <v>0.59887640449438195</v>
          </cell>
          <cell r="AP15">
            <v>0.59907423661173609</v>
          </cell>
          <cell r="AQ15">
            <v>380049.0388888889</v>
          </cell>
          <cell r="AR15">
            <v>8</v>
          </cell>
          <cell r="AS15" t="str">
            <v>Yes</v>
          </cell>
          <cell r="AT15" t="str">
            <v>No</v>
          </cell>
          <cell r="AU15" t="str">
            <v>Central Valley Coalition for Affordable Housing</v>
          </cell>
          <cell r="AV15" t="str">
            <v>Christina Alley</v>
          </cell>
          <cell r="AW15" t="str">
            <v>N/A</v>
          </cell>
          <cell r="AX15" t="str">
            <v>TPC Holdings IX, LLC</v>
          </cell>
          <cell r="AY15" t="str">
            <v>Caleb Roope</v>
          </cell>
          <cell r="AZ15" t="str">
            <v>The Pacific Companies</v>
          </cell>
          <cell r="BA15" t="str">
            <v>N/A</v>
          </cell>
          <cell r="BB15" t="str">
            <v>N/A</v>
          </cell>
          <cell r="BC15" t="str">
            <v>N/A</v>
          </cell>
          <cell r="BD15" t="str">
            <v>Pacific West Communities, Inc.</v>
          </cell>
          <cell r="BE15" t="str">
            <v>430 East State Street, Suite 100</v>
          </cell>
          <cell r="BF15" t="str">
            <v>Eagle, ID 83616</v>
          </cell>
          <cell r="BG15" t="str">
            <v>Caleb Roope</v>
          </cell>
          <cell r="BH15" t="str">
            <v>calebr@tpchousing.com</v>
          </cell>
          <cell r="BI15">
            <v>0.839916</v>
          </cell>
          <cell r="BJ15">
            <v>0.839916</v>
          </cell>
          <cell r="BK15" t="str">
            <v>No</v>
          </cell>
          <cell r="BL15" t="str">
            <v>Yes</v>
          </cell>
          <cell r="BM15" t="str">
            <v>No</v>
          </cell>
          <cell r="BN15" t="str">
            <v>California Municipal Finance Authority</v>
          </cell>
          <cell r="BO15">
            <v>0</v>
          </cell>
          <cell r="BP15">
            <v>10</v>
          </cell>
          <cell r="BQ15">
            <v>20</v>
          </cell>
          <cell r="BR15">
            <v>10</v>
          </cell>
          <cell r="BS15">
            <v>10</v>
          </cell>
          <cell r="BT15">
            <v>10</v>
          </cell>
          <cell r="BU15">
            <v>8</v>
          </cell>
          <cell r="BV15">
            <v>10</v>
          </cell>
          <cell r="BW15">
            <v>10</v>
          </cell>
          <cell r="BX15">
            <v>10</v>
          </cell>
          <cell r="BY15">
            <v>12</v>
          </cell>
          <cell r="BZ15">
            <v>10</v>
          </cell>
          <cell r="CA15" t="str">
            <v>City of Indio</v>
          </cell>
          <cell r="CB15" t="str">
            <v>Bryan Montgomery</v>
          </cell>
          <cell r="CC15" t="str">
            <v>City Manager</v>
          </cell>
          <cell r="CD15" t="str">
            <v>100 Civic Center Mall</v>
          </cell>
          <cell r="CE15" t="str">
            <v>Indio</v>
          </cell>
          <cell r="CF15">
            <v>92201</v>
          </cell>
          <cell r="CG15" t="str">
            <v>Central Valley Coalition for Affordable Housing, a California Nonprofit Public Benefit Corporation</v>
          </cell>
          <cell r="CH15" t="str">
            <v>3351 M Street, Suite 100</v>
          </cell>
          <cell r="CI15" t="str">
            <v>Merced</v>
          </cell>
          <cell r="CJ15" t="str">
            <v>CA</v>
          </cell>
          <cell r="CK15">
            <v>95348</v>
          </cell>
          <cell r="CL15" t="str">
            <v>Christina Alley</v>
          </cell>
          <cell r="CM15" t="str">
            <v>chris@centralvalleycoalition.com</v>
          </cell>
          <cell r="CN15" t="str">
            <v>chris@centralvalleycoalition.com</v>
          </cell>
          <cell r="CO15" t="str">
            <v>calebr@tpchousing.com</v>
          </cell>
          <cell r="CP15" t="str">
            <v>N/A</v>
          </cell>
          <cell r="CQ15" t="str">
            <v>tonyc@tpchousing.com</v>
          </cell>
          <cell r="CR15" t="str">
            <v>Yes</v>
          </cell>
        </row>
        <row r="16">
          <cell r="A16" t="str">
            <v>CA-24-422</v>
          </cell>
          <cell r="B16" t="str">
            <v>Tasman East Apartments</v>
          </cell>
          <cell r="D16">
            <v>119</v>
          </cell>
          <cell r="E16">
            <v>0.451316137105994</v>
          </cell>
          <cell r="F16" t="str">
            <v>New Construction</v>
          </cell>
          <cell r="G16" t="str">
            <v>N/A</v>
          </cell>
          <cell r="H16" t="str">
            <v>N/A</v>
          </cell>
          <cell r="I16">
            <v>39300000</v>
          </cell>
          <cell r="J16">
            <v>3357958</v>
          </cell>
          <cell r="K16">
            <v>15046431</v>
          </cell>
          <cell r="L16" t="str">
            <v>No</v>
          </cell>
          <cell r="M16">
            <v>0</v>
          </cell>
          <cell r="N16" t="str">
            <v>Bay Area</v>
          </cell>
          <cell r="O16" t="str">
            <v>No</v>
          </cell>
          <cell r="P16">
            <v>73895009.340000004</v>
          </cell>
          <cell r="Q16">
            <v>7085000</v>
          </cell>
          <cell r="R16">
            <v>69097</v>
          </cell>
          <cell r="S16" t="str">
            <v>40%/60%</v>
          </cell>
          <cell r="T16" t="str">
            <v>No</v>
          </cell>
          <cell r="U16" t="str">
            <v>New Construction</v>
          </cell>
          <cell r="V16" t="str">
            <v>Yes</v>
          </cell>
          <cell r="W16" t="str">
            <v>Non-Targeted</v>
          </cell>
          <cell r="X16">
            <v>0</v>
          </cell>
          <cell r="Y16" t="str">
            <v>South and West Bay Region: San Mateo and Santa Clara Counties</v>
          </cell>
          <cell r="Z16" t="str">
            <v>2354 Calle Del Mundo</v>
          </cell>
          <cell r="AA16" t="str">
            <v>N/A</v>
          </cell>
          <cell r="AB16" t="str">
            <v>Santa Clara</v>
          </cell>
          <cell r="AC16" t="str">
            <v>Santa Clara</v>
          </cell>
          <cell r="AD16">
            <v>95054</v>
          </cell>
          <cell r="AE16">
            <v>89</v>
          </cell>
          <cell r="AF16">
            <v>88</v>
          </cell>
          <cell r="AG16">
            <v>0</v>
          </cell>
          <cell r="AH16">
            <v>9</v>
          </cell>
          <cell r="AI16">
            <v>0</v>
          </cell>
          <cell r="AJ16">
            <v>9</v>
          </cell>
          <cell r="AK16">
            <v>36</v>
          </cell>
          <cell r="AL16">
            <v>34</v>
          </cell>
          <cell r="AM16">
            <v>0</v>
          </cell>
          <cell r="AN16">
            <v>0</v>
          </cell>
          <cell r="AO16">
            <v>0.59772727272727288</v>
          </cell>
          <cell r="AP16">
            <v>0.59765971081941305</v>
          </cell>
          <cell r="AQ16">
            <v>830281.00382022478</v>
          </cell>
          <cell r="AR16">
            <v>1</v>
          </cell>
          <cell r="AS16" t="str">
            <v>Yes</v>
          </cell>
          <cell r="AT16" t="str">
            <v>No</v>
          </cell>
          <cell r="AU16" t="str">
            <v>Green Valley Corporation dba Swenson</v>
          </cell>
          <cell r="AV16" t="str">
            <v>Mark Pilarczyk</v>
          </cell>
          <cell r="AW16" t="str">
            <v>N/A</v>
          </cell>
          <cell r="AX16" t="str">
            <v>PacH San Jose Holdings, LLC</v>
          </cell>
          <cell r="AY16" t="str">
            <v>Mat Eland</v>
          </cell>
          <cell r="AZ16" t="str">
            <v>Pacific Housing, Inc.</v>
          </cell>
          <cell r="BA16" t="str">
            <v>N/A</v>
          </cell>
          <cell r="BB16" t="str">
            <v>N/A</v>
          </cell>
          <cell r="BC16" t="str">
            <v>N/A</v>
          </cell>
          <cell r="BD16" t="str">
            <v>Green Valley Corporation dba Swenson</v>
          </cell>
          <cell r="BE16" t="str">
            <v>777 North 1st Street, 5th Floor</v>
          </cell>
          <cell r="BF16" t="str">
            <v>San Jose, CA 95112</v>
          </cell>
          <cell r="BG16" t="str">
            <v>Mark Pilarczyk</v>
          </cell>
          <cell r="BH16" t="str">
            <v>mark@swenson.com</v>
          </cell>
          <cell r="BI16">
            <v>0.84</v>
          </cell>
          <cell r="BJ16">
            <v>0.90014558649999998</v>
          </cell>
          <cell r="BK16" t="str">
            <v>No</v>
          </cell>
          <cell r="BL16" t="str">
            <v>Yes</v>
          </cell>
          <cell r="BM16" t="str">
            <v>No</v>
          </cell>
          <cell r="BN16" t="str">
            <v>California Municipal Finance Authority</v>
          </cell>
          <cell r="BO16">
            <v>0</v>
          </cell>
          <cell r="BP16">
            <v>10</v>
          </cell>
          <cell r="BQ16">
            <v>20</v>
          </cell>
          <cell r="BR16">
            <v>10</v>
          </cell>
          <cell r="BS16">
            <v>10</v>
          </cell>
          <cell r="BT16">
            <v>10</v>
          </cell>
          <cell r="BU16">
            <v>8</v>
          </cell>
          <cell r="BV16">
            <v>10</v>
          </cell>
          <cell r="BW16">
            <v>9</v>
          </cell>
          <cell r="BX16">
            <v>10</v>
          </cell>
          <cell r="BY16">
            <v>12</v>
          </cell>
          <cell r="BZ16">
            <v>10</v>
          </cell>
          <cell r="CA16" t="str">
            <v>City of Santa Clara</v>
          </cell>
          <cell r="CB16" t="str">
            <v>Kevin L. Riley</v>
          </cell>
          <cell r="CC16" t="str">
            <v>Director of Planning &amp; Inspection</v>
          </cell>
          <cell r="CD16" t="str">
            <v>1500 Warburton Ave</v>
          </cell>
          <cell r="CE16" t="str">
            <v>Santa Clara</v>
          </cell>
          <cell r="CF16">
            <v>95050</v>
          </cell>
          <cell r="CG16" t="str">
            <v>PacH San Jose Holdings, LLC</v>
          </cell>
          <cell r="CH16" t="str">
            <v>2115 J Street, Suite 201</v>
          </cell>
          <cell r="CI16" t="str">
            <v>Sacramento</v>
          </cell>
          <cell r="CJ16" t="str">
            <v>CA</v>
          </cell>
          <cell r="CK16">
            <v>95816</v>
          </cell>
          <cell r="CL16" t="str">
            <v>Mat Eland</v>
          </cell>
          <cell r="CM16" t="str">
            <v>meland@pacifichousing.org</v>
          </cell>
          <cell r="CN16" t="str">
            <v>mark@swenson.com</v>
          </cell>
          <cell r="CO16" t="str">
            <v>meland@pacifichousing.org</v>
          </cell>
          <cell r="CP16" t="str">
            <v>N/A</v>
          </cell>
          <cell r="CQ16" t="str">
            <v>william@kingdomdevelopment.net</v>
          </cell>
          <cell r="CR16" t="str">
            <v>Yes</v>
          </cell>
        </row>
        <row r="17">
          <cell r="A17" t="str">
            <v>CA-24-423</v>
          </cell>
          <cell r="B17" t="str">
            <v>Calypso Apartments</v>
          </cell>
          <cell r="D17">
            <v>119</v>
          </cell>
          <cell r="E17">
            <v>0.6503660286171441</v>
          </cell>
          <cell r="F17" t="str">
            <v>New Construction</v>
          </cell>
          <cell r="G17" t="str">
            <v>ELI/VLI</v>
          </cell>
          <cell r="H17" t="str">
            <v>N/A</v>
          </cell>
          <cell r="I17">
            <v>61100000</v>
          </cell>
          <cell r="J17">
            <v>5308132</v>
          </cell>
          <cell r="K17">
            <v>30615824</v>
          </cell>
          <cell r="L17" t="str">
            <v>No</v>
          </cell>
          <cell r="M17">
            <v>0</v>
          </cell>
          <cell r="N17" t="str">
            <v>Bay Area</v>
          </cell>
          <cell r="O17" t="str">
            <v>No</v>
          </cell>
          <cell r="P17">
            <v>114359942</v>
          </cell>
          <cell r="Q17">
            <v>9000000</v>
          </cell>
          <cell r="R17">
            <v>136489</v>
          </cell>
          <cell r="S17" t="str">
            <v>40%/60%</v>
          </cell>
          <cell r="T17" t="str">
            <v>No</v>
          </cell>
          <cell r="U17" t="str">
            <v>New Construction</v>
          </cell>
          <cell r="V17" t="str">
            <v>Yes</v>
          </cell>
          <cell r="W17" t="str">
            <v>Non-Targeted</v>
          </cell>
          <cell r="X17">
            <v>0</v>
          </cell>
          <cell r="Y17" t="str">
            <v>Central Coast Region: Monterey, San Luis Obispo, Santa Barbara, Santa Cruz, and Ventura Counties</v>
          </cell>
          <cell r="Z17" t="str">
            <v>130 Center Street</v>
          </cell>
          <cell r="AA17" t="str">
            <v>N/A</v>
          </cell>
          <cell r="AB17" t="str">
            <v>Santa Cruz</v>
          </cell>
          <cell r="AC17" t="str">
            <v>Santa Cruz</v>
          </cell>
          <cell r="AD17">
            <v>95060</v>
          </cell>
          <cell r="AE17">
            <v>233</v>
          </cell>
          <cell r="AF17">
            <v>230</v>
          </cell>
          <cell r="AG17">
            <v>0</v>
          </cell>
          <cell r="AH17">
            <v>46</v>
          </cell>
          <cell r="AI17">
            <v>0</v>
          </cell>
          <cell r="AJ17">
            <v>138</v>
          </cell>
          <cell r="AK17">
            <v>0</v>
          </cell>
          <cell r="AL17">
            <v>46</v>
          </cell>
          <cell r="AM17">
            <v>0</v>
          </cell>
          <cell r="AN17">
            <v>0</v>
          </cell>
          <cell r="AO17">
            <v>0.5</v>
          </cell>
          <cell r="AP17">
            <v>0.49993060374739762</v>
          </cell>
          <cell r="AQ17">
            <v>490815.20171673817</v>
          </cell>
          <cell r="AR17">
            <v>1</v>
          </cell>
          <cell r="AS17" t="str">
            <v>Yes</v>
          </cell>
          <cell r="AT17" t="str">
            <v>Yes</v>
          </cell>
          <cell r="AU17" t="str">
            <v>Green Valley Corporation dba Swenson</v>
          </cell>
          <cell r="AV17" t="str">
            <v>Mark Pilarczyk</v>
          </cell>
          <cell r="AW17" t="str">
            <v>N/A</v>
          </cell>
          <cell r="AX17" t="str">
            <v>PacH San Jose Holdings, LLC</v>
          </cell>
          <cell r="AY17" t="str">
            <v>Mat Eland</v>
          </cell>
          <cell r="AZ17" t="str">
            <v>Pacific Housing, Inc.</v>
          </cell>
          <cell r="BA17" t="str">
            <v>N/A</v>
          </cell>
          <cell r="BB17" t="str">
            <v>N/A</v>
          </cell>
          <cell r="BC17" t="str">
            <v>N/A</v>
          </cell>
          <cell r="BD17" t="str">
            <v>Green Valley Corporation dba Swenson</v>
          </cell>
          <cell r="BE17" t="str">
            <v>777 North 1st Street, 5th Floor</v>
          </cell>
          <cell r="BF17" t="str">
            <v>San Jose, CA 95112</v>
          </cell>
          <cell r="BG17" t="str">
            <v>Mark Pilarczyk</v>
          </cell>
          <cell r="BH17" t="str">
            <v>mark@swenson.com</v>
          </cell>
          <cell r="BI17">
            <v>0.84000000376780382</v>
          </cell>
          <cell r="BJ17">
            <v>0.9000000130651391</v>
          </cell>
          <cell r="BK17" t="str">
            <v>No</v>
          </cell>
          <cell r="BL17" t="str">
            <v>Yes</v>
          </cell>
          <cell r="BM17" t="str">
            <v>No</v>
          </cell>
          <cell r="BN17" t="str">
            <v>California Municipal Finance Authority</v>
          </cell>
          <cell r="BO17">
            <v>0</v>
          </cell>
          <cell r="BP17">
            <v>10</v>
          </cell>
          <cell r="BQ17">
            <v>20</v>
          </cell>
          <cell r="BR17">
            <v>10</v>
          </cell>
          <cell r="BS17">
            <v>10</v>
          </cell>
          <cell r="BT17">
            <v>10</v>
          </cell>
          <cell r="BU17">
            <v>8</v>
          </cell>
          <cell r="BV17">
            <v>10</v>
          </cell>
          <cell r="BW17">
            <v>9</v>
          </cell>
          <cell r="BX17">
            <v>10</v>
          </cell>
          <cell r="BY17">
            <v>12</v>
          </cell>
          <cell r="BZ17">
            <v>10</v>
          </cell>
          <cell r="CA17" t="str">
            <v>City of Santa Cruz</v>
          </cell>
          <cell r="CB17" t="str">
            <v>Bonnie Lipscomb</v>
          </cell>
          <cell r="CC17" t="str">
            <v>Director of Economic Development</v>
          </cell>
          <cell r="CD17" t="str">
            <v>337 Locust Street</v>
          </cell>
          <cell r="CE17" t="str">
            <v>Santa Cruz</v>
          </cell>
          <cell r="CF17">
            <v>95060</v>
          </cell>
          <cell r="CG17" t="str">
            <v>PacH San Jose Holdings, LLC</v>
          </cell>
          <cell r="CH17" t="str">
            <v>2115 J Street, Suite 201</v>
          </cell>
          <cell r="CI17" t="str">
            <v>Sacramento</v>
          </cell>
          <cell r="CJ17" t="str">
            <v>CA</v>
          </cell>
          <cell r="CK17">
            <v>95816</v>
          </cell>
          <cell r="CL17" t="str">
            <v>Mat Eland</v>
          </cell>
          <cell r="CM17" t="str">
            <v>meland@pacifichousing.org</v>
          </cell>
          <cell r="CN17" t="str">
            <v>mark@swenson.com</v>
          </cell>
          <cell r="CO17" t="str">
            <v>meland@pacifichousing.org</v>
          </cell>
          <cell r="CP17" t="str">
            <v>N/A</v>
          </cell>
          <cell r="CQ17" t="str">
            <v>william@kingdomdevelopment.net</v>
          </cell>
          <cell r="CR17" t="str">
            <v>Yes</v>
          </cell>
        </row>
        <row r="18">
          <cell r="A18" t="str">
            <v>CA-24-424</v>
          </cell>
          <cell r="B18" t="str">
            <v>1241 North Main</v>
          </cell>
          <cell r="C18" t="str">
            <v>E</v>
          </cell>
          <cell r="D18">
            <v>120</v>
          </cell>
          <cell r="E18">
            <v>0.63315867860357211</v>
          </cell>
          <cell r="F18" t="str">
            <v>BIPOC</v>
          </cell>
          <cell r="G18" t="str">
            <v>ELI/VLI</v>
          </cell>
          <cell r="H18" t="str">
            <v>N/A</v>
          </cell>
          <cell r="I18">
            <v>38323293</v>
          </cell>
          <cell r="J18">
            <v>3493293</v>
          </cell>
          <cell r="K18">
            <v>0</v>
          </cell>
          <cell r="L18" t="str">
            <v>No</v>
          </cell>
          <cell r="M18">
            <v>0</v>
          </cell>
          <cell r="N18" t="str">
            <v>Northern</v>
          </cell>
          <cell r="O18" t="str">
            <v>No</v>
          </cell>
          <cell r="P18">
            <v>74564494</v>
          </cell>
          <cell r="Q18">
            <v>2500000</v>
          </cell>
          <cell r="R18">
            <v>104415</v>
          </cell>
          <cell r="S18" t="str">
            <v>40%/60%</v>
          </cell>
          <cell r="T18" t="str">
            <v>No</v>
          </cell>
          <cell r="U18" t="str">
            <v>New Construction</v>
          </cell>
          <cell r="V18" t="str">
            <v>No</v>
          </cell>
          <cell r="W18" t="str">
            <v>Large Family</v>
          </cell>
          <cell r="X18">
            <v>0</v>
          </cell>
          <cell r="Y18" t="str">
            <v>Central Valley Region: Fresno, Kern, Kings, Madera, Merced, San Joaquin, Stanislaus, and Tulare Counties</v>
          </cell>
          <cell r="Z18" t="str">
            <v>1241 North Main Street</v>
          </cell>
          <cell r="AA18" t="str">
            <v>N/A</v>
          </cell>
          <cell r="AB18" t="str">
            <v>Manteca</v>
          </cell>
          <cell r="AC18" t="str">
            <v>San Joaquin</v>
          </cell>
          <cell r="AD18">
            <v>95336</v>
          </cell>
          <cell r="AE18">
            <v>100</v>
          </cell>
          <cell r="AF18">
            <v>99</v>
          </cell>
          <cell r="AG18">
            <v>0</v>
          </cell>
          <cell r="AH18">
            <v>11</v>
          </cell>
          <cell r="AI18">
            <v>25</v>
          </cell>
          <cell r="AJ18">
            <v>40</v>
          </cell>
          <cell r="AK18">
            <v>23</v>
          </cell>
          <cell r="AL18">
            <v>0</v>
          </cell>
          <cell r="AM18">
            <v>0</v>
          </cell>
          <cell r="AN18">
            <v>0</v>
          </cell>
          <cell r="AO18">
            <v>0.47575757575757577</v>
          </cell>
          <cell r="AP18">
            <v>0.47584601814295868</v>
          </cell>
          <cell r="AQ18">
            <v>745644.94</v>
          </cell>
          <cell r="AR18">
            <v>4</v>
          </cell>
          <cell r="AS18" t="str">
            <v>Yes</v>
          </cell>
          <cell r="AT18" t="str">
            <v>No</v>
          </cell>
          <cell r="AU18" t="str">
            <v>Bold Manteca LLC</v>
          </cell>
          <cell r="AV18" t="str">
            <v>Michael Miller</v>
          </cell>
          <cell r="AW18" t="str">
            <v>Bold Communities</v>
          </cell>
          <cell r="AX18" t="str">
            <v>N/A</v>
          </cell>
          <cell r="AY18" t="str">
            <v>N/A</v>
          </cell>
          <cell r="AZ18" t="str">
            <v>N/A</v>
          </cell>
          <cell r="BA18" t="str">
            <v>N/A</v>
          </cell>
          <cell r="BB18" t="str">
            <v>N/A</v>
          </cell>
          <cell r="BC18" t="str">
            <v>N/A</v>
          </cell>
          <cell r="BD18" t="str">
            <v>Bold Communities</v>
          </cell>
          <cell r="BE18" t="str">
            <v>4915 Gambier Street</v>
          </cell>
          <cell r="BF18" t="str">
            <v>Los Angeles, CA 90032</v>
          </cell>
          <cell r="BG18" t="str">
            <v xml:space="preserve">Michael Miller </v>
          </cell>
          <cell r="BH18" t="str">
            <v>mike@boldcommunities.org</v>
          </cell>
          <cell r="BI18">
            <v>0.90386168899999997</v>
          </cell>
          <cell r="BJ18">
            <v>0</v>
          </cell>
          <cell r="BK18" t="str">
            <v>No</v>
          </cell>
          <cell r="BL18" t="str">
            <v>No</v>
          </cell>
          <cell r="BM18" t="str">
            <v>No</v>
          </cell>
          <cell r="BN18" t="str">
            <v>California Municipal Finance Authority</v>
          </cell>
          <cell r="BO18">
            <v>0</v>
          </cell>
          <cell r="BP18">
            <v>10</v>
          </cell>
          <cell r="BQ18">
            <v>20</v>
          </cell>
          <cell r="BR18">
            <v>10</v>
          </cell>
          <cell r="BS18">
            <v>10</v>
          </cell>
          <cell r="BT18">
            <v>10</v>
          </cell>
          <cell r="BU18">
            <v>8</v>
          </cell>
          <cell r="BV18">
            <v>10</v>
          </cell>
          <cell r="BW18">
            <v>10</v>
          </cell>
          <cell r="BX18">
            <v>10</v>
          </cell>
          <cell r="BY18">
            <v>12</v>
          </cell>
          <cell r="BZ18">
            <v>10</v>
          </cell>
          <cell r="CA18" t="str">
            <v>City of Manteca</v>
          </cell>
          <cell r="CB18" t="str">
            <v>Toni Lundgren</v>
          </cell>
          <cell r="CC18" t="str">
            <v>City Manager</v>
          </cell>
          <cell r="CD18" t="str">
            <v>1001 West Center St</v>
          </cell>
          <cell r="CE18" t="str">
            <v xml:space="preserve">Manteca </v>
          </cell>
          <cell r="CF18">
            <v>95337</v>
          </cell>
          <cell r="CG18" t="str">
            <v>Bold Manteca LP</v>
          </cell>
          <cell r="CH18" t="str">
            <v>4915 Gambier Street</v>
          </cell>
          <cell r="CI18" t="str">
            <v>Los Angeles</v>
          </cell>
          <cell r="CJ18" t="str">
            <v>CA</v>
          </cell>
          <cell r="CK18">
            <v>90032</v>
          </cell>
          <cell r="CL18" t="str">
            <v>Michael Miller</v>
          </cell>
          <cell r="CM18" t="str">
            <v>mike@boldcommunities.org</v>
          </cell>
          <cell r="CN18" t="str">
            <v>mike@boldcommunities.org</v>
          </cell>
          <cell r="CO18" t="str">
            <v>N/A</v>
          </cell>
          <cell r="CP18" t="str">
            <v>N/A</v>
          </cell>
          <cell r="CQ18" t="str">
            <v>mike@boldcommunities.org</v>
          </cell>
          <cell r="CR18" t="str">
            <v>No</v>
          </cell>
        </row>
        <row r="19">
          <cell r="A19" t="str">
            <v>CA-24-425</v>
          </cell>
          <cell r="B19" t="str">
            <v>JFM Villas Family Apartments</v>
          </cell>
          <cell r="D19">
            <v>119</v>
          </cell>
          <cell r="E19">
            <v>0.6821952304276746</v>
          </cell>
          <cell r="F19" t="str">
            <v>New Construction</v>
          </cell>
          <cell r="G19" t="str">
            <v>N/A</v>
          </cell>
          <cell r="H19" t="str">
            <v>N/A</v>
          </cell>
          <cell r="I19">
            <v>39987612.11214298</v>
          </cell>
          <cell r="J19">
            <v>3703792</v>
          </cell>
          <cell r="K19">
            <v>13710992</v>
          </cell>
          <cell r="L19" t="str">
            <v>No</v>
          </cell>
          <cell r="M19">
            <v>0</v>
          </cell>
          <cell r="N19" t="str">
            <v>Inland</v>
          </cell>
          <cell r="O19" t="str">
            <v>No</v>
          </cell>
          <cell r="P19">
            <v>76807741.537311003</v>
          </cell>
          <cell r="Q19">
            <v>2100000</v>
          </cell>
          <cell r="R19">
            <v>108770</v>
          </cell>
          <cell r="S19" t="str">
            <v>40%/60%</v>
          </cell>
          <cell r="T19" t="str">
            <v>No</v>
          </cell>
          <cell r="U19" t="str">
            <v>New Construction</v>
          </cell>
          <cell r="V19" t="str">
            <v>No</v>
          </cell>
          <cell r="W19" t="str">
            <v>Large Family</v>
          </cell>
          <cell r="X19">
            <v>0</v>
          </cell>
          <cell r="Y19" t="str">
            <v>Inland Empire Region: San Bernardino, Riverside, and Imperial Counties</v>
          </cell>
          <cell r="Z19" t="str">
            <v>47155 Van Buren Street</v>
          </cell>
          <cell r="AA19" t="str">
            <v>N/A</v>
          </cell>
          <cell r="AB19" t="str">
            <v>Indio</v>
          </cell>
          <cell r="AC19" t="str">
            <v>Riverside</v>
          </cell>
          <cell r="AD19">
            <v>92201</v>
          </cell>
          <cell r="AE19">
            <v>100</v>
          </cell>
          <cell r="AF19">
            <v>99</v>
          </cell>
          <cell r="AG19">
            <v>0</v>
          </cell>
          <cell r="AH19">
            <v>23</v>
          </cell>
          <cell r="AI19">
            <v>59</v>
          </cell>
          <cell r="AJ19">
            <v>13</v>
          </cell>
          <cell r="AK19">
            <v>4</v>
          </cell>
          <cell r="AL19">
            <v>0</v>
          </cell>
          <cell r="AM19">
            <v>0</v>
          </cell>
          <cell r="AN19">
            <v>0</v>
          </cell>
          <cell r="AO19">
            <v>0.39797979797979793</v>
          </cell>
          <cell r="AP19">
            <v>0.39804594511018992</v>
          </cell>
          <cell r="AQ19">
            <v>768077.41537310998</v>
          </cell>
          <cell r="AR19">
            <v>1</v>
          </cell>
          <cell r="AS19" t="str">
            <v>No</v>
          </cell>
          <cell r="AT19" t="str">
            <v>Yes</v>
          </cell>
          <cell r="AU19" t="str">
            <v xml:space="preserve">JFM Villas Family LLC </v>
          </cell>
          <cell r="AV19" t="str">
            <v>Pedro S.G. Rodriguez</v>
          </cell>
          <cell r="AW19" t="str">
            <v>N/A</v>
          </cell>
          <cell r="AX19" t="str">
            <v>N/A</v>
          </cell>
          <cell r="AY19" t="str">
            <v>N/A</v>
          </cell>
          <cell r="AZ19" t="str">
            <v>N/A</v>
          </cell>
          <cell r="BA19" t="str">
            <v>N/A</v>
          </cell>
          <cell r="BB19" t="str">
            <v>N/A</v>
          </cell>
          <cell r="BC19" t="str">
            <v>N/A</v>
          </cell>
          <cell r="BD19" t="str">
            <v>The Coachella Valley Housing Coalition</v>
          </cell>
          <cell r="BE19" t="str">
            <v>45701 Monroe Street, Suite G</v>
          </cell>
          <cell r="BF19" t="str">
            <v>Indio, CA 92201</v>
          </cell>
          <cell r="BG19" t="str">
            <v>Mary Ann Ybarra</v>
          </cell>
          <cell r="BH19" t="str">
            <v>maryann.ybarra@cvhc.org</v>
          </cell>
          <cell r="BI19">
            <v>0.89608504311770876</v>
          </cell>
          <cell r="BJ19">
            <v>0.79999999200000005</v>
          </cell>
          <cell r="BK19" t="str">
            <v>No</v>
          </cell>
          <cell r="BL19" t="str">
            <v>Yes</v>
          </cell>
          <cell r="BM19" t="str">
            <v>No</v>
          </cell>
          <cell r="BN19" t="str">
            <v xml:space="preserve">California Municipal Finance Authority </v>
          </cell>
          <cell r="BO19">
            <v>0</v>
          </cell>
          <cell r="BP19">
            <v>10</v>
          </cell>
          <cell r="BQ19">
            <v>20</v>
          </cell>
          <cell r="BR19">
            <v>10</v>
          </cell>
          <cell r="BS19">
            <v>10</v>
          </cell>
          <cell r="BT19">
            <v>10</v>
          </cell>
          <cell r="BU19">
            <v>8</v>
          </cell>
          <cell r="BV19">
            <v>10</v>
          </cell>
          <cell r="BW19">
            <v>9</v>
          </cell>
          <cell r="BX19">
            <v>10</v>
          </cell>
          <cell r="BY19">
            <v>12</v>
          </cell>
          <cell r="BZ19">
            <v>10</v>
          </cell>
          <cell r="CA19" t="str">
            <v>City of Indio</v>
          </cell>
          <cell r="CB19" t="str">
            <v>Bryan Montgomery</v>
          </cell>
          <cell r="CC19" t="str">
            <v>City Manager</v>
          </cell>
          <cell r="CD19" t="str">
            <v xml:space="preserve">100 Civic Center Mall </v>
          </cell>
          <cell r="CE19" t="str">
            <v>Indio</v>
          </cell>
          <cell r="CF19">
            <v>92201</v>
          </cell>
          <cell r="CG19" t="str">
            <v>Coachella Valley Housing Coalition</v>
          </cell>
          <cell r="CH19" t="str">
            <v>45701 Monroe Street, Suite G</v>
          </cell>
          <cell r="CI19" t="str">
            <v>Indio</v>
          </cell>
          <cell r="CJ19" t="str">
            <v>CA</v>
          </cell>
          <cell r="CK19">
            <v>92201</v>
          </cell>
          <cell r="CL19" t="str">
            <v>Mary Ann Ybarra</v>
          </cell>
          <cell r="CM19" t="str">
            <v>maryann.ybarra@cvhc.org</v>
          </cell>
          <cell r="CN19" t="str">
            <v>pedro.rodriguez@cvhc.org</v>
          </cell>
          <cell r="CO19" t="str">
            <v>N/A</v>
          </cell>
          <cell r="CP19" t="str">
            <v>N/A</v>
          </cell>
          <cell r="CQ19" t="str">
            <v>edennis@communityeconomics.org</v>
          </cell>
          <cell r="CR19" t="str">
            <v>Yes</v>
          </cell>
        </row>
        <row r="20">
          <cell r="A20" t="str">
            <v>CA-24-426</v>
          </cell>
          <cell r="B20" t="str">
            <v>121 Mathews</v>
          </cell>
          <cell r="C20" t="str">
            <v>G</v>
          </cell>
          <cell r="D20">
            <v>119</v>
          </cell>
          <cell r="E20">
            <v>1.5272123495387435</v>
          </cell>
          <cell r="F20" t="str">
            <v>New Construction</v>
          </cell>
          <cell r="G20" t="str">
            <v>N/A</v>
          </cell>
          <cell r="H20" t="str">
            <v>N/A</v>
          </cell>
          <cell r="I20">
            <v>5945000</v>
          </cell>
          <cell r="J20">
            <v>492133.6</v>
          </cell>
          <cell r="K20">
            <v>0</v>
          </cell>
          <cell r="L20" t="str">
            <v>No</v>
          </cell>
          <cell r="M20">
            <v>0</v>
          </cell>
          <cell r="N20" t="str">
            <v>City of Los Angeles</v>
          </cell>
          <cell r="O20" t="str">
            <v>No</v>
          </cell>
          <cell r="P20">
            <v>11983946.141459508</v>
          </cell>
          <cell r="Q20">
            <v>1300000</v>
          </cell>
          <cell r="R20">
            <v>22571</v>
          </cell>
          <cell r="S20" t="str">
            <v>40%/60% Average Income</v>
          </cell>
          <cell r="T20" t="str">
            <v>No</v>
          </cell>
          <cell r="U20" t="str">
            <v>New Construction</v>
          </cell>
          <cell r="V20" t="str">
            <v>Yes</v>
          </cell>
          <cell r="W20" t="str">
            <v>Non-Targeted</v>
          </cell>
          <cell r="X20">
            <v>0</v>
          </cell>
          <cell r="Y20" t="str">
            <v>City of Los Angeles</v>
          </cell>
          <cell r="Z20" t="str">
            <v>119 North Mathews Street</v>
          </cell>
          <cell r="AA20" t="str">
            <v>N/A</v>
          </cell>
          <cell r="AB20" t="str">
            <v>Los Angeles</v>
          </cell>
          <cell r="AC20" t="str">
            <v>Los Angeles</v>
          </cell>
          <cell r="AD20">
            <v>90033</v>
          </cell>
          <cell r="AE20">
            <v>40</v>
          </cell>
          <cell r="AF20">
            <v>39</v>
          </cell>
          <cell r="AG20">
            <v>0</v>
          </cell>
          <cell r="AH20">
            <v>4</v>
          </cell>
          <cell r="AI20">
            <v>0</v>
          </cell>
          <cell r="AJ20">
            <v>4</v>
          </cell>
          <cell r="AK20">
            <v>23</v>
          </cell>
          <cell r="AL20">
            <v>0</v>
          </cell>
          <cell r="AM20">
            <v>8</v>
          </cell>
          <cell r="AN20">
            <v>0</v>
          </cell>
          <cell r="AO20">
            <v>0.6</v>
          </cell>
          <cell r="AP20">
            <v>0.5643101613224687</v>
          </cell>
          <cell r="AQ20">
            <v>299598.65353648772</v>
          </cell>
          <cell r="AR20">
            <v>1</v>
          </cell>
          <cell r="AS20" t="str">
            <v>No</v>
          </cell>
          <cell r="AT20" t="str">
            <v>Yes</v>
          </cell>
          <cell r="AU20" t="str">
            <v>HVN 121 Mathews LLC</v>
          </cell>
          <cell r="AV20" t="str">
            <v>Tommy Beadel</v>
          </cell>
          <cell r="AW20" t="str">
            <v>HVN Holdings GP, LLC</v>
          </cell>
          <cell r="AX20" t="str">
            <v>Affordable Housing Alliance II, Inc. dba Integrity Housing</v>
          </cell>
          <cell r="AY20" t="str">
            <v>Anjela Ponce</v>
          </cell>
          <cell r="AZ20" t="str">
            <v>Affordable Housing Alliance II, Inc.</v>
          </cell>
          <cell r="BA20" t="str">
            <v>N/A</v>
          </cell>
          <cell r="BB20" t="str">
            <v>N/A</v>
          </cell>
          <cell r="BC20" t="str">
            <v>N/A</v>
          </cell>
          <cell r="BD20" t="str">
            <v>HVN Development, LLC</v>
          </cell>
          <cell r="BE20" t="str">
            <v>7700 Irvine Center Drive, Suite 780</v>
          </cell>
          <cell r="BF20" t="str">
            <v>Irvine, CA 92618</v>
          </cell>
          <cell r="BG20" t="str">
            <v>Tommy Beadel</v>
          </cell>
          <cell r="BH20" t="str">
            <v>tommy@hvndevelopment.com</v>
          </cell>
          <cell r="BI20">
            <v>0.88</v>
          </cell>
          <cell r="BJ20">
            <v>0</v>
          </cell>
          <cell r="BK20" t="str">
            <v>No</v>
          </cell>
          <cell r="BL20" t="str">
            <v>No</v>
          </cell>
          <cell r="BM20" t="str">
            <v>No</v>
          </cell>
          <cell r="BN20" t="str">
            <v>California Housing Finance Agency</v>
          </cell>
          <cell r="BO20">
            <v>0</v>
          </cell>
          <cell r="BP20">
            <v>10</v>
          </cell>
          <cell r="BQ20">
            <v>20</v>
          </cell>
          <cell r="BR20">
            <v>10</v>
          </cell>
          <cell r="BS20">
            <v>10</v>
          </cell>
          <cell r="BT20">
            <v>10</v>
          </cell>
          <cell r="BU20">
            <v>8</v>
          </cell>
          <cell r="BV20">
            <v>10</v>
          </cell>
          <cell r="BW20">
            <v>9</v>
          </cell>
          <cell r="BX20">
            <v>10</v>
          </cell>
          <cell r="BY20">
            <v>12</v>
          </cell>
          <cell r="BZ20">
            <v>10</v>
          </cell>
          <cell r="CA20" t="str">
            <v>City of Los Angeles</v>
          </cell>
          <cell r="CB20" t="str">
            <v>Tim Elliott</v>
          </cell>
          <cell r="CC20" t="str">
            <v>Community Housing Program Manager</v>
          </cell>
          <cell r="CD20" t="str">
            <v>1200 West 7th Street, 8th Floor</v>
          </cell>
          <cell r="CE20" t="str">
            <v>Los Angeles</v>
          </cell>
          <cell r="CF20">
            <v>90017</v>
          </cell>
          <cell r="CG20" t="str">
            <v>HVN Development, LLC</v>
          </cell>
          <cell r="CH20" t="str">
            <v>7700 Irvine Center Drive, Suite 780</v>
          </cell>
          <cell r="CI20" t="str">
            <v>Irvine</v>
          </cell>
          <cell r="CJ20" t="str">
            <v>CA</v>
          </cell>
          <cell r="CK20">
            <v>92618</v>
          </cell>
          <cell r="CL20" t="str">
            <v>Tommy Beadel</v>
          </cell>
          <cell r="CM20" t="str">
            <v>tommy@hvndevelopment.com</v>
          </cell>
          <cell r="CN20" t="str">
            <v>tommy@hvndevelopment.com</v>
          </cell>
          <cell r="CO20" t="str">
            <v>anjela@integrityhousing.org</v>
          </cell>
          <cell r="CP20" t="str">
            <v>N/A</v>
          </cell>
          <cell r="CQ20" t="str">
            <v>tommy@hvndevelopment.com</v>
          </cell>
          <cell r="CR20" t="str">
            <v>No</v>
          </cell>
        </row>
        <row r="21">
          <cell r="A21" t="str">
            <v>CA-24-427</v>
          </cell>
          <cell r="B21" t="str">
            <v>Quince Street Seniors</v>
          </cell>
          <cell r="C21" t="str">
            <v>G</v>
          </cell>
          <cell r="D21">
            <v>111</v>
          </cell>
          <cell r="E21">
            <v>0.72027059922906211</v>
          </cell>
          <cell r="F21" t="str">
            <v>New Construction</v>
          </cell>
          <cell r="G21" t="str">
            <v>N/A</v>
          </cell>
          <cell r="H21" t="str">
            <v>N/A</v>
          </cell>
          <cell r="I21">
            <v>42000000</v>
          </cell>
          <cell r="J21">
            <v>2989527.7</v>
          </cell>
          <cell r="K21">
            <v>0</v>
          </cell>
          <cell r="L21" t="str">
            <v>No</v>
          </cell>
          <cell r="M21">
            <v>0</v>
          </cell>
          <cell r="N21" t="str">
            <v>Coastal</v>
          </cell>
          <cell r="O21" t="str">
            <v>No</v>
          </cell>
          <cell r="P21">
            <v>79504378</v>
          </cell>
          <cell r="Q21">
            <v>2300000</v>
          </cell>
          <cell r="R21">
            <v>187450</v>
          </cell>
          <cell r="S21" t="str">
            <v>40%/60%</v>
          </cell>
          <cell r="T21" t="str">
            <v>No</v>
          </cell>
          <cell r="U21" t="str">
            <v>New Construction</v>
          </cell>
          <cell r="V21" t="str">
            <v>Yes</v>
          </cell>
          <cell r="W21" t="str">
            <v>Seniors</v>
          </cell>
          <cell r="X21">
            <v>0</v>
          </cell>
          <cell r="Y21" t="str">
            <v>San Diego County</v>
          </cell>
          <cell r="Z21" t="str">
            <v>220 North Quince Street</v>
          </cell>
          <cell r="AA21" t="str">
            <v>N/A</v>
          </cell>
          <cell r="AB21" t="str">
            <v xml:space="preserve">Escondido </v>
          </cell>
          <cell r="AC21" t="str">
            <v>San Diego</v>
          </cell>
          <cell r="AD21">
            <v>92025</v>
          </cell>
          <cell r="AE21">
            <v>145</v>
          </cell>
          <cell r="AF21">
            <v>142</v>
          </cell>
          <cell r="AG21">
            <v>0</v>
          </cell>
          <cell r="AH21">
            <v>15</v>
          </cell>
          <cell r="AI21">
            <v>0</v>
          </cell>
          <cell r="AJ21">
            <v>15</v>
          </cell>
          <cell r="AK21">
            <v>112</v>
          </cell>
          <cell r="AL21">
            <v>0</v>
          </cell>
          <cell r="AM21">
            <v>0</v>
          </cell>
          <cell r="AN21">
            <v>0</v>
          </cell>
          <cell r="AO21">
            <v>0.55774647887323936</v>
          </cell>
          <cell r="AP21">
            <v>0.55790244753781315</v>
          </cell>
          <cell r="AQ21">
            <v>548306.05517241382</v>
          </cell>
          <cell r="AR21">
            <v>1</v>
          </cell>
          <cell r="AS21" t="str">
            <v>No</v>
          </cell>
          <cell r="AT21" t="str">
            <v>No</v>
          </cell>
          <cell r="AU21" t="str">
            <v>Quince Interfaith Housing Corporation</v>
          </cell>
          <cell r="AV21" t="str">
            <v>Matthew Jumper</v>
          </cell>
          <cell r="AW21" t="str">
            <v>N/A</v>
          </cell>
          <cell r="AX21" t="str">
            <v>N/A</v>
          </cell>
          <cell r="AY21" t="str">
            <v>N/A</v>
          </cell>
          <cell r="AZ21" t="str">
            <v>N/A</v>
          </cell>
          <cell r="BA21" t="str">
            <v>N/A</v>
          </cell>
          <cell r="BB21" t="str">
            <v>N/A</v>
          </cell>
          <cell r="BC21" t="str">
            <v>N/A</v>
          </cell>
          <cell r="BD21" t="str">
            <v>San Diego Interfaith Housing Foundation</v>
          </cell>
          <cell r="BE21" t="str">
            <v>7956 Lester Avenue</v>
          </cell>
          <cell r="BF21" t="str">
            <v>Lemon Grove, CA 91945</v>
          </cell>
          <cell r="BG21" t="str">
            <v>Matthew Jumper</v>
          </cell>
          <cell r="BH21" t="str">
            <v>mjumper@sdihf.org</v>
          </cell>
          <cell r="BI21">
            <v>0.86</v>
          </cell>
          <cell r="BJ21">
            <v>0</v>
          </cell>
          <cell r="BK21" t="str">
            <v>No</v>
          </cell>
          <cell r="BL21" t="str">
            <v>No</v>
          </cell>
          <cell r="BM21" t="str">
            <v>No</v>
          </cell>
          <cell r="BN21" t="str">
            <v>California Municipal Finance Authority</v>
          </cell>
          <cell r="BO21">
            <v>0</v>
          </cell>
          <cell r="BP21">
            <v>10</v>
          </cell>
          <cell r="BQ21">
            <v>20</v>
          </cell>
          <cell r="BR21">
            <v>10</v>
          </cell>
          <cell r="BS21">
            <v>10</v>
          </cell>
          <cell r="BT21">
            <v>10</v>
          </cell>
          <cell r="BU21">
            <v>0</v>
          </cell>
          <cell r="BV21">
            <v>10</v>
          </cell>
          <cell r="BW21">
            <v>9</v>
          </cell>
          <cell r="BX21">
            <v>10</v>
          </cell>
          <cell r="BY21">
            <v>12</v>
          </cell>
          <cell r="BZ21">
            <v>10</v>
          </cell>
          <cell r="CA21" t="str">
            <v>City of Escondido</v>
          </cell>
          <cell r="CB21" t="str">
            <v>Sean McGlynn</v>
          </cell>
          <cell r="CC21" t="str">
            <v>City Manager</v>
          </cell>
          <cell r="CD21" t="str">
            <v>201 North Broadway, 2nd Floor</v>
          </cell>
          <cell r="CE21" t="str">
            <v>Escondido</v>
          </cell>
          <cell r="CF21">
            <v>92025</v>
          </cell>
          <cell r="CG21" t="str">
            <v xml:space="preserve">220 Quince, L.P. </v>
          </cell>
          <cell r="CH21" t="str">
            <v>7956 Lester Avenue</v>
          </cell>
          <cell r="CI21" t="str">
            <v>Lemon Grove</v>
          </cell>
          <cell r="CJ21" t="str">
            <v>CA</v>
          </cell>
          <cell r="CK21">
            <v>91945</v>
          </cell>
          <cell r="CL21" t="str">
            <v>Matthew Jumper</v>
          </cell>
          <cell r="CM21" t="str">
            <v>mjumper@sdihf.org</v>
          </cell>
          <cell r="CN21" t="str">
            <v>mjumper@sdihf.org</v>
          </cell>
          <cell r="CO21" t="str">
            <v>N/A</v>
          </cell>
          <cell r="CP21" t="str">
            <v>N/A</v>
          </cell>
          <cell r="CQ21" t="str">
            <v>mjumper@sdihf.org</v>
          </cell>
          <cell r="CR21" t="str">
            <v>No</v>
          </cell>
        </row>
        <row r="22">
          <cell r="A22" t="str">
            <v>CA-24-428</v>
          </cell>
          <cell r="B22" t="str">
            <v>6018 Brynhurst</v>
          </cell>
          <cell r="C22" t="str">
            <v>G</v>
          </cell>
          <cell r="D22">
            <v>119</v>
          </cell>
          <cell r="E22">
            <v>1.5334531724726594</v>
          </cell>
          <cell r="F22" t="str">
            <v>New Construction</v>
          </cell>
          <cell r="G22" t="str">
            <v>N/A</v>
          </cell>
          <cell r="H22" t="str">
            <v>N/A</v>
          </cell>
          <cell r="I22">
            <v>7170000</v>
          </cell>
          <cell r="J22">
            <v>596833</v>
          </cell>
          <cell r="K22">
            <v>0</v>
          </cell>
          <cell r="L22" t="str">
            <v>No</v>
          </cell>
          <cell r="M22">
            <v>0</v>
          </cell>
          <cell r="N22" t="str">
            <v>City of Los Angeles</v>
          </cell>
          <cell r="O22" t="str">
            <v>No</v>
          </cell>
          <cell r="P22">
            <v>14407942.364526851</v>
          </cell>
          <cell r="Q22">
            <v>31898</v>
          </cell>
          <cell r="R22">
            <v>31898</v>
          </cell>
          <cell r="S22" t="str">
            <v>40%/60% Average Income</v>
          </cell>
          <cell r="T22" t="str">
            <v>No</v>
          </cell>
          <cell r="U22" t="str">
            <v>New Construction</v>
          </cell>
          <cell r="V22" t="str">
            <v>Yes</v>
          </cell>
          <cell r="W22" t="str">
            <v>Non-Targeted</v>
          </cell>
          <cell r="X22">
            <v>0</v>
          </cell>
          <cell r="Y22" t="str">
            <v>City of Los Angeles</v>
          </cell>
          <cell r="Z22" t="str">
            <v>6018 Brynhurst Avenue</v>
          </cell>
          <cell r="AA22" t="str">
            <v>N/A</v>
          </cell>
          <cell r="AB22" t="str">
            <v>Los Angeles</v>
          </cell>
          <cell r="AC22" t="str">
            <v>Los Angeles</v>
          </cell>
          <cell r="AD22">
            <v>90043</v>
          </cell>
          <cell r="AE22">
            <v>50</v>
          </cell>
          <cell r="AF22">
            <v>49</v>
          </cell>
          <cell r="AG22">
            <v>0</v>
          </cell>
          <cell r="AH22">
            <v>5</v>
          </cell>
          <cell r="AI22">
            <v>0</v>
          </cell>
          <cell r="AJ22">
            <v>5</v>
          </cell>
          <cell r="AK22">
            <v>29</v>
          </cell>
          <cell r="AL22">
            <v>0</v>
          </cell>
          <cell r="AM22">
            <v>10</v>
          </cell>
          <cell r="AN22">
            <v>0</v>
          </cell>
          <cell r="AO22">
            <v>0.60000000000000009</v>
          </cell>
          <cell r="AP22">
            <v>0.55500652861145883</v>
          </cell>
          <cell r="AQ22">
            <v>288158.84729053703</v>
          </cell>
          <cell r="AR22">
            <v>1</v>
          </cell>
          <cell r="AS22" t="str">
            <v>No</v>
          </cell>
          <cell r="AT22" t="str">
            <v>Yes</v>
          </cell>
          <cell r="AU22" t="str">
            <v>HVN 6018 Brynhurst LLC</v>
          </cell>
          <cell r="AV22" t="str">
            <v>Tommy Beadel</v>
          </cell>
          <cell r="AW22" t="str">
            <v>HVN Holdings GP, LLC</v>
          </cell>
          <cell r="AX22" t="str">
            <v>Affordable Housing Alliance II, Inc. dba Integrity Housing</v>
          </cell>
          <cell r="AY22" t="str">
            <v>Anjela Ponce</v>
          </cell>
          <cell r="AZ22" t="str">
            <v>Affordable Housing Alliance II, Inc.</v>
          </cell>
          <cell r="BA22" t="str">
            <v>N/A</v>
          </cell>
          <cell r="BB22" t="str">
            <v>N/A</v>
          </cell>
          <cell r="BC22" t="str">
            <v>N/A</v>
          </cell>
          <cell r="BD22" t="str">
            <v>HVN Development, LLC</v>
          </cell>
          <cell r="BE22" t="str">
            <v>7700 Irvine Center Drive, Suite 780</v>
          </cell>
          <cell r="BF22" t="str">
            <v>Irvine, CA 92618</v>
          </cell>
          <cell r="BG22" t="str">
            <v>Tommy Beadel</v>
          </cell>
          <cell r="BH22" t="str">
            <v>tommy@hvndevelopment.com</v>
          </cell>
          <cell r="BI22">
            <v>0.87991213622571141</v>
          </cell>
          <cell r="BJ22">
            <v>0</v>
          </cell>
          <cell r="BK22" t="str">
            <v>No</v>
          </cell>
          <cell r="BL22" t="str">
            <v>No</v>
          </cell>
          <cell r="BM22" t="str">
            <v>No</v>
          </cell>
          <cell r="BN22" t="str">
            <v>California Housing Finance Agency</v>
          </cell>
          <cell r="BO22">
            <v>0</v>
          </cell>
          <cell r="BP22">
            <v>10</v>
          </cell>
          <cell r="BQ22">
            <v>20</v>
          </cell>
          <cell r="BR22">
            <v>10</v>
          </cell>
          <cell r="BS22">
            <v>10</v>
          </cell>
          <cell r="BT22">
            <v>10</v>
          </cell>
          <cell r="BU22">
            <v>8</v>
          </cell>
          <cell r="BV22">
            <v>10</v>
          </cell>
          <cell r="BW22">
            <v>9</v>
          </cell>
          <cell r="BX22">
            <v>10</v>
          </cell>
          <cell r="BY22">
            <v>12</v>
          </cell>
          <cell r="BZ22">
            <v>10</v>
          </cell>
          <cell r="CA22" t="str">
            <v>City of Los Angeles</v>
          </cell>
          <cell r="CB22" t="str">
            <v>Tim Elliott</v>
          </cell>
          <cell r="CC22" t="str">
            <v>Community Housing Program Manager</v>
          </cell>
          <cell r="CD22" t="str">
            <v>1200 West 7th Street, 8th Floor</v>
          </cell>
          <cell r="CE22" t="str">
            <v>Los Angeles</v>
          </cell>
          <cell r="CF22">
            <v>90017</v>
          </cell>
          <cell r="CG22" t="str">
            <v>HVN Development, LLC</v>
          </cell>
          <cell r="CH22" t="str">
            <v>7700 Irvine Center Drive, Suite 780</v>
          </cell>
          <cell r="CI22" t="str">
            <v>Irvine</v>
          </cell>
          <cell r="CJ22" t="str">
            <v>CA</v>
          </cell>
          <cell r="CK22">
            <v>92618</v>
          </cell>
          <cell r="CL22" t="str">
            <v>Tommy Beadel</v>
          </cell>
          <cell r="CM22" t="str">
            <v>tommy@hvndevelopment.com</v>
          </cell>
          <cell r="CN22" t="str">
            <v>tommy@hvndevelopment.com</v>
          </cell>
          <cell r="CO22" t="str">
            <v>anjela@integrityhousing.org</v>
          </cell>
          <cell r="CP22" t="str">
            <v>N/A</v>
          </cell>
          <cell r="CQ22" t="str">
            <v>tommy@hvndevelopment.com</v>
          </cell>
          <cell r="CR22" t="str">
            <v>No</v>
          </cell>
        </row>
        <row r="23">
          <cell r="A23" t="str">
            <v>CA-24-429</v>
          </cell>
          <cell r="B23" t="str">
            <v>3900 Thornton</v>
          </cell>
          <cell r="D23">
            <v>119</v>
          </cell>
          <cell r="E23">
            <v>0.7434992000456655</v>
          </cell>
          <cell r="F23" t="str">
            <v>New Construction</v>
          </cell>
          <cell r="G23" t="str">
            <v>ELI/VLI</v>
          </cell>
          <cell r="H23" t="str">
            <v>N/A</v>
          </cell>
          <cell r="I23">
            <v>54685365.973918617</v>
          </cell>
          <cell r="J23">
            <v>4805333</v>
          </cell>
          <cell r="K23">
            <v>3260046</v>
          </cell>
          <cell r="L23" t="str">
            <v>No</v>
          </cell>
          <cell r="M23">
            <v>0</v>
          </cell>
          <cell r="N23" t="str">
            <v>Bay Area</v>
          </cell>
          <cell r="O23" t="str">
            <v>No</v>
          </cell>
          <cell r="P23">
            <v>104905492.71256335</v>
          </cell>
          <cell r="Q23">
            <v>6637689</v>
          </cell>
          <cell r="R23">
            <v>126240</v>
          </cell>
          <cell r="S23" t="str">
            <v>40%/60%</v>
          </cell>
          <cell r="T23" t="str">
            <v>No</v>
          </cell>
          <cell r="U23" t="str">
            <v>New Construction</v>
          </cell>
          <cell r="V23" t="str">
            <v>No</v>
          </cell>
          <cell r="W23" t="str">
            <v>Non-Targeted</v>
          </cell>
          <cell r="X23">
            <v>0</v>
          </cell>
          <cell r="Y23" t="str">
            <v>East Bay Region: Alameda and Contra Costa Counties</v>
          </cell>
          <cell r="Z23" t="str">
            <v>3900 Thornton Avenue</v>
          </cell>
          <cell r="AA23" t="str">
            <v>N/A</v>
          </cell>
          <cell r="AB23" t="str">
            <v>Fremont</v>
          </cell>
          <cell r="AC23" t="str">
            <v>Alameda</v>
          </cell>
          <cell r="AD23">
            <v>94536</v>
          </cell>
          <cell r="AE23">
            <v>128</v>
          </cell>
          <cell r="AF23">
            <v>127</v>
          </cell>
          <cell r="AG23">
            <v>9</v>
          </cell>
          <cell r="AH23">
            <v>30</v>
          </cell>
          <cell r="AI23">
            <v>0</v>
          </cell>
          <cell r="AJ23">
            <v>51</v>
          </cell>
          <cell r="AK23">
            <v>31</v>
          </cell>
          <cell r="AL23">
            <v>0</v>
          </cell>
          <cell r="AM23">
            <v>6</v>
          </cell>
          <cell r="AN23">
            <v>0</v>
          </cell>
          <cell r="AO23">
            <v>0.47007874015748036</v>
          </cell>
          <cell r="AP23">
            <v>0.47009335189500778</v>
          </cell>
          <cell r="AQ23">
            <v>819574.16181690118</v>
          </cell>
          <cell r="AR23">
            <v>1</v>
          </cell>
          <cell r="AS23" t="str">
            <v>Yes</v>
          </cell>
          <cell r="AT23" t="str">
            <v>No</v>
          </cell>
          <cell r="AU23" t="str">
            <v>RCD GP II LLC</v>
          </cell>
          <cell r="AV23" t="str">
            <v>Jake Rosen</v>
          </cell>
          <cell r="AW23" t="str">
            <v>Resources for Community Development</v>
          </cell>
          <cell r="AX23" t="str">
            <v>N/A</v>
          </cell>
          <cell r="AY23" t="str">
            <v>N/A</v>
          </cell>
          <cell r="AZ23" t="str">
            <v>N/A</v>
          </cell>
          <cell r="BA23" t="str">
            <v>N/A</v>
          </cell>
          <cell r="BB23" t="str">
            <v>N/A</v>
          </cell>
          <cell r="BC23" t="str">
            <v>N/A</v>
          </cell>
          <cell r="BD23" t="str">
            <v>Resources for Community Development</v>
          </cell>
          <cell r="BE23" t="str">
            <v>2220 Oxford Street</v>
          </cell>
          <cell r="BF23" t="str">
            <v>Berkeley, CA 94704</v>
          </cell>
          <cell r="BG23" t="str">
            <v>Jake Rosen</v>
          </cell>
          <cell r="BH23" t="str">
            <v>jrosen@rcdhousing.org</v>
          </cell>
          <cell r="BI23">
            <v>0.93568180051783367</v>
          </cell>
          <cell r="BJ23">
            <v>0.82</v>
          </cell>
          <cell r="BK23" t="str">
            <v>No</v>
          </cell>
          <cell r="BL23" t="str">
            <v>Yes</v>
          </cell>
          <cell r="BM23" t="str">
            <v>Yes</v>
          </cell>
          <cell r="BN23" t="str">
            <v>California Municipal Finance Authority</v>
          </cell>
          <cell r="BO23">
            <v>0</v>
          </cell>
          <cell r="BP23">
            <v>10</v>
          </cell>
          <cell r="BQ23">
            <v>20</v>
          </cell>
          <cell r="BR23">
            <v>10</v>
          </cell>
          <cell r="BS23">
            <v>10</v>
          </cell>
          <cell r="BT23">
            <v>10</v>
          </cell>
          <cell r="BU23">
            <v>8</v>
          </cell>
          <cell r="BV23">
            <v>10</v>
          </cell>
          <cell r="BW23">
            <v>9</v>
          </cell>
          <cell r="BX23">
            <v>10</v>
          </cell>
          <cell r="BY23">
            <v>12</v>
          </cell>
          <cell r="BZ23">
            <v>10</v>
          </cell>
          <cell r="CA23" t="str">
            <v>City of Fremont</v>
          </cell>
          <cell r="CB23" t="str">
            <v>Karena Shackelford</v>
          </cell>
          <cell r="CC23" t="str">
            <v>City Manager</v>
          </cell>
          <cell r="CD23" t="str">
            <v>3300 Capitol Avenue, Building A</v>
          </cell>
          <cell r="CE23" t="str">
            <v>Fremont</v>
          </cell>
          <cell r="CF23">
            <v>94568</v>
          </cell>
          <cell r="CG23" t="str">
            <v>Resources for Community Development</v>
          </cell>
          <cell r="CH23" t="str">
            <v>2220 Oxford Street</v>
          </cell>
          <cell r="CI23" t="str">
            <v>Berkeley</v>
          </cell>
          <cell r="CJ23" t="str">
            <v xml:space="preserve">CA </v>
          </cell>
          <cell r="CK23">
            <v>94704</v>
          </cell>
          <cell r="CL23" t="str">
            <v>Jake Rosen</v>
          </cell>
          <cell r="CM23" t="str">
            <v>jrosen@rcdhousing.org</v>
          </cell>
          <cell r="CN23" t="str">
            <v>jrosen@rcdhousing.org</v>
          </cell>
          <cell r="CO23" t="str">
            <v>N/A</v>
          </cell>
          <cell r="CP23" t="str">
            <v>N/A</v>
          </cell>
          <cell r="CQ23" t="str">
            <v>jrosen@rcdhousing.org</v>
          </cell>
          <cell r="CR23" t="str">
            <v>Yes</v>
          </cell>
        </row>
        <row r="24">
          <cell r="A24" t="str">
            <v>CA-24-430</v>
          </cell>
          <cell r="B24" t="str">
            <v>Anton Deerwood</v>
          </cell>
          <cell r="D24">
            <v>120</v>
          </cell>
          <cell r="E24">
            <v>0.72913236690777594</v>
          </cell>
          <cell r="F24" t="str">
            <v>New Construction</v>
          </cell>
          <cell r="G24" t="str">
            <v>N/A</v>
          </cell>
          <cell r="H24" t="str">
            <v>N/A</v>
          </cell>
          <cell r="I24">
            <v>33637605</v>
          </cell>
          <cell r="J24">
            <v>3354036</v>
          </cell>
          <cell r="K24">
            <v>17394074</v>
          </cell>
          <cell r="L24" t="str">
            <v>No</v>
          </cell>
          <cell r="M24">
            <v>0</v>
          </cell>
          <cell r="N24" t="str">
            <v>Bay Area</v>
          </cell>
          <cell r="O24" t="str">
            <v>Yes</v>
          </cell>
          <cell r="P24">
            <v>69593454</v>
          </cell>
          <cell r="Q24">
            <v>187002</v>
          </cell>
          <cell r="R24">
            <v>125466</v>
          </cell>
          <cell r="S24" t="str">
            <v>40%/60% Average Income</v>
          </cell>
          <cell r="T24" t="str">
            <v>No</v>
          </cell>
          <cell r="U24" t="str">
            <v>New Construction</v>
          </cell>
          <cell r="V24" t="str">
            <v>Yes</v>
          </cell>
          <cell r="W24" t="str">
            <v>Large Family</v>
          </cell>
          <cell r="X24">
            <v>0</v>
          </cell>
          <cell r="Y24" t="str">
            <v>East Bay Region: Alameda and Contra Costa Counties</v>
          </cell>
          <cell r="Z24" t="str">
            <v>2233 San Ramon Valley Boulevard</v>
          </cell>
          <cell r="AA24" t="str">
            <v>N/A</v>
          </cell>
          <cell r="AB24" t="str">
            <v>San Ramon</v>
          </cell>
          <cell r="AC24" t="str">
            <v>Contra Costa</v>
          </cell>
          <cell r="AD24">
            <v>94583</v>
          </cell>
          <cell r="AE24">
            <v>131</v>
          </cell>
          <cell r="AF24">
            <v>130</v>
          </cell>
          <cell r="AG24">
            <v>0</v>
          </cell>
          <cell r="AH24">
            <v>13</v>
          </cell>
          <cell r="AI24">
            <v>0</v>
          </cell>
          <cell r="AJ24">
            <v>26</v>
          </cell>
          <cell r="AK24">
            <v>26</v>
          </cell>
          <cell r="AL24">
            <v>65</v>
          </cell>
          <cell r="AM24">
            <v>0</v>
          </cell>
          <cell r="AN24">
            <v>0</v>
          </cell>
          <cell r="AO24">
            <v>0.6</v>
          </cell>
          <cell r="AP24">
            <v>0.60000021976365725</v>
          </cell>
          <cell r="AQ24">
            <v>531247.74045801524</v>
          </cell>
          <cell r="AR24">
            <v>3</v>
          </cell>
          <cell r="AS24" t="str">
            <v>Yes</v>
          </cell>
          <cell r="AT24" t="str">
            <v>No</v>
          </cell>
          <cell r="AU24" t="str">
            <v>Anton San Ramon GP Investors, LLC</v>
          </cell>
          <cell r="AV24" t="str">
            <v>Trisha Malone</v>
          </cell>
          <cell r="AW24" t="str">
            <v>Anton DevCo, LLC</v>
          </cell>
          <cell r="AX24" t="str">
            <v>PacH Anton South Holdings, LLC</v>
          </cell>
          <cell r="AY24" t="str">
            <v>Mark Wiese</v>
          </cell>
          <cell r="AZ24" t="str">
            <v>Pacific Housing, Inc.</v>
          </cell>
          <cell r="BA24" t="str">
            <v>N/A</v>
          </cell>
          <cell r="BB24" t="str">
            <v>N/A</v>
          </cell>
          <cell r="BC24" t="str">
            <v>N/A</v>
          </cell>
          <cell r="BD24" t="str">
            <v>Anton DevCo, Inc.</v>
          </cell>
          <cell r="BE24" t="str">
            <v>1610 R Street, Suite 250</v>
          </cell>
          <cell r="BF24" t="str">
            <v>Sacramento, CA 95811</v>
          </cell>
          <cell r="BG24" t="str">
            <v>Brandon Dinon</v>
          </cell>
          <cell r="BH24" t="str">
            <v>bdinon@antondev.com</v>
          </cell>
          <cell r="BI24">
            <v>0.91</v>
          </cell>
          <cell r="BJ24">
            <v>0.92017576000000001</v>
          </cell>
          <cell r="BK24" t="str">
            <v>No</v>
          </cell>
          <cell r="BL24" t="str">
            <v>Yes</v>
          </cell>
          <cell r="BM24" t="str">
            <v>No</v>
          </cell>
          <cell r="BN24" t="str">
            <v>California Municipal Finance Authority</v>
          </cell>
          <cell r="BO24">
            <v>0</v>
          </cell>
          <cell r="BP24">
            <v>10</v>
          </cell>
          <cell r="BQ24">
            <v>20</v>
          </cell>
          <cell r="BR24">
            <v>10</v>
          </cell>
          <cell r="BS24">
            <v>10</v>
          </cell>
          <cell r="BT24">
            <v>10</v>
          </cell>
          <cell r="BU24">
            <v>8</v>
          </cell>
          <cell r="BV24">
            <v>10</v>
          </cell>
          <cell r="BW24">
            <v>10</v>
          </cell>
          <cell r="BX24">
            <v>10</v>
          </cell>
          <cell r="BY24">
            <v>12</v>
          </cell>
          <cell r="BZ24">
            <v>10</v>
          </cell>
          <cell r="CA24" t="str">
            <v>City of San Ramon</v>
          </cell>
          <cell r="CB24" t="str">
            <v>Brooke Littman</v>
          </cell>
          <cell r="CC24" t="str">
            <v>Housing Programs Manager</v>
          </cell>
          <cell r="CD24" t="str">
            <v>2222 Camino Ramon</v>
          </cell>
          <cell r="CE24" t="str">
            <v>San Ramon</v>
          </cell>
          <cell r="CF24">
            <v>94583</v>
          </cell>
          <cell r="CG24" t="str">
            <v>Deerwood San Ramon L.P.</v>
          </cell>
          <cell r="CH24" t="str">
            <v>1610 R Street, Suite 250</v>
          </cell>
          <cell r="CI24" t="str">
            <v>Sacramento</v>
          </cell>
          <cell r="CJ24" t="str">
            <v>CA</v>
          </cell>
          <cell r="CK24">
            <v>95811</v>
          </cell>
          <cell r="CL24" t="str">
            <v>Trisha Malone</v>
          </cell>
          <cell r="CM24" t="str">
            <v>tmalone@antondev.com</v>
          </cell>
          <cell r="CN24" t="str">
            <v>tmalone@antondev.com</v>
          </cell>
          <cell r="CO24" t="str">
            <v>mwiese@pacifichousing.org</v>
          </cell>
          <cell r="CP24" t="str">
            <v>N/A</v>
          </cell>
          <cell r="CQ24" t="str">
            <v>tmalone@antondev.com</v>
          </cell>
          <cell r="CR24" t="str">
            <v>Yes</v>
          </cell>
        </row>
        <row r="25">
          <cell r="A25" t="str">
            <v>CA-24-431</v>
          </cell>
          <cell r="B25" t="str">
            <v>Spring Street Trolley Station</v>
          </cell>
          <cell r="D25">
            <v>120</v>
          </cell>
          <cell r="E25">
            <v>0.71411850163103707</v>
          </cell>
          <cell r="F25" t="str">
            <v>New Construction</v>
          </cell>
          <cell r="G25" t="str">
            <v>ELI/VLI</v>
          </cell>
          <cell r="H25" t="str">
            <v>N/A</v>
          </cell>
          <cell r="I25">
            <v>53184967</v>
          </cell>
          <cell r="J25">
            <v>4167250</v>
          </cell>
          <cell r="K25">
            <v>29225965</v>
          </cell>
          <cell r="L25" t="str">
            <v>No</v>
          </cell>
          <cell r="M25">
            <v>0</v>
          </cell>
          <cell r="N25" t="str">
            <v>Coastal</v>
          </cell>
          <cell r="O25" t="str">
            <v>No</v>
          </cell>
          <cell r="P25">
            <v>109399249</v>
          </cell>
          <cell r="Q25">
            <v>1</v>
          </cell>
          <cell r="R25">
            <v>155395</v>
          </cell>
          <cell r="S25" t="str">
            <v>40%/60% Average Income</v>
          </cell>
          <cell r="T25" t="str">
            <v>No</v>
          </cell>
          <cell r="U25" t="str">
            <v>New Construction</v>
          </cell>
          <cell r="V25" t="str">
            <v>No</v>
          </cell>
          <cell r="W25" t="str">
            <v>Large Family</v>
          </cell>
          <cell r="X25">
            <v>0</v>
          </cell>
          <cell r="Y25" t="str">
            <v>San Diego County</v>
          </cell>
          <cell r="Z25" t="str">
            <v>4250 Spring Street</v>
          </cell>
          <cell r="AA25" t="str">
            <v>N/A</v>
          </cell>
          <cell r="AB25" t="str">
            <v>La Mesa</v>
          </cell>
          <cell r="AC25" t="str">
            <v>San Diego</v>
          </cell>
          <cell r="AD25">
            <v>91941</v>
          </cell>
          <cell r="AE25">
            <v>147</v>
          </cell>
          <cell r="AF25">
            <v>145</v>
          </cell>
          <cell r="AG25">
            <v>0</v>
          </cell>
          <cell r="AH25">
            <v>38</v>
          </cell>
          <cell r="AI25">
            <v>25</v>
          </cell>
          <cell r="AJ25">
            <v>35</v>
          </cell>
          <cell r="AK25">
            <v>20</v>
          </cell>
          <cell r="AL25">
            <v>0</v>
          </cell>
          <cell r="AM25">
            <v>27</v>
          </cell>
          <cell r="AN25">
            <v>0</v>
          </cell>
          <cell r="AO25">
            <v>0.5</v>
          </cell>
          <cell r="AP25">
            <v>0.49823444609281664</v>
          </cell>
          <cell r="AQ25">
            <v>744212.57823129254</v>
          </cell>
          <cell r="AR25">
            <v>2</v>
          </cell>
          <cell r="AS25" t="str">
            <v>No</v>
          </cell>
          <cell r="AT25" t="str">
            <v>No</v>
          </cell>
          <cell r="AU25" t="str">
            <v>AHG Spring Street LLC</v>
          </cell>
          <cell r="AV25" t="str">
            <v>James Silverwood</v>
          </cell>
          <cell r="AW25" t="str">
            <v>Affirmed Housing Group, Inc.</v>
          </cell>
          <cell r="AX25" t="str">
            <v>CFAH Housing LLC</v>
          </cell>
          <cell r="AY25" t="str">
            <v>Robin Martinez</v>
          </cell>
          <cell r="AZ25" t="str">
            <v>Compass for Affordable Housing</v>
          </cell>
          <cell r="BA25" t="str">
            <v>N/A</v>
          </cell>
          <cell r="BB25" t="str">
            <v>N/A</v>
          </cell>
          <cell r="BC25" t="str">
            <v>N/A</v>
          </cell>
          <cell r="BD25" t="str">
            <v>Affirmed Housing Group, Inc.</v>
          </cell>
          <cell r="BE25" t="str">
            <v>13520 Evening Creek Drive North, Suite 160</v>
          </cell>
          <cell r="BF25" t="str">
            <v xml:space="preserve">San Diego, CA 92128 </v>
          </cell>
          <cell r="BG25" t="str">
            <v>Jimmy Silverwood</v>
          </cell>
          <cell r="BH25" t="str">
            <v>james@affirmedhousing.com</v>
          </cell>
          <cell r="BI25">
            <v>0.92069999999999996</v>
          </cell>
          <cell r="BJ25">
            <v>0.92000090000000001</v>
          </cell>
          <cell r="BK25" t="str">
            <v>No</v>
          </cell>
          <cell r="BL25" t="str">
            <v>Yes</v>
          </cell>
          <cell r="BM25" t="str">
            <v>No</v>
          </cell>
          <cell r="BN25" t="str">
            <v>California Municipal Finance Authority</v>
          </cell>
          <cell r="BO25">
            <v>0</v>
          </cell>
          <cell r="BP25">
            <v>10</v>
          </cell>
          <cell r="BQ25">
            <v>20</v>
          </cell>
          <cell r="BR25">
            <v>10</v>
          </cell>
          <cell r="BS25">
            <v>10</v>
          </cell>
          <cell r="BT25">
            <v>10</v>
          </cell>
          <cell r="BU25">
            <v>8</v>
          </cell>
          <cell r="BV25">
            <v>10</v>
          </cell>
          <cell r="BW25">
            <v>10</v>
          </cell>
          <cell r="BX25">
            <v>10</v>
          </cell>
          <cell r="BY25">
            <v>12</v>
          </cell>
          <cell r="BZ25">
            <v>10</v>
          </cell>
          <cell r="CA25" t="str">
            <v>City of La Mesa</v>
          </cell>
          <cell r="CB25" t="str">
            <v>Lynette Santos</v>
          </cell>
          <cell r="CC25" t="str">
            <v>Community Development Director</v>
          </cell>
          <cell r="CD25" t="str">
            <v>8130 Allison Avenue</v>
          </cell>
          <cell r="CE25" t="str">
            <v>La Mesa</v>
          </cell>
          <cell r="CF25">
            <v>91941</v>
          </cell>
          <cell r="CG25" t="str">
            <v>Compass for Affordable Housing</v>
          </cell>
          <cell r="CH25" t="str">
            <v>13520 Evening Creek Drive North, Suite 560</v>
          </cell>
          <cell r="CI25" t="str">
            <v>San Diego</v>
          </cell>
          <cell r="CJ25" t="str">
            <v>CA</v>
          </cell>
          <cell r="CK25">
            <v>92128</v>
          </cell>
          <cell r="CL25" t="str">
            <v>Robin Martinez</v>
          </cell>
          <cell r="CM25" t="str">
            <v>robin@compassfah.org</v>
          </cell>
          <cell r="CN25" t="str">
            <v>james@affirmedhousing.com</v>
          </cell>
          <cell r="CO25" t="str">
            <v>robin@compassfah.org</v>
          </cell>
          <cell r="CP25" t="str">
            <v>N/A</v>
          </cell>
          <cell r="CQ25" t="str">
            <v>lindsey@affirmedhousing.com</v>
          </cell>
          <cell r="CR25" t="str">
            <v>Yes</v>
          </cell>
        </row>
        <row r="26">
          <cell r="A26" t="str">
            <v>CA-24-432</v>
          </cell>
          <cell r="B26" t="str">
            <v>Piper Apartments</v>
          </cell>
          <cell r="D26">
            <v>120</v>
          </cell>
          <cell r="E26">
            <v>0.75973849008627403</v>
          </cell>
          <cell r="F26" t="str">
            <v>New Construction</v>
          </cell>
          <cell r="G26" t="str">
            <v>ELI/VLI</v>
          </cell>
          <cell r="H26" t="str">
            <v>N/A</v>
          </cell>
          <cell r="I26">
            <v>76500000</v>
          </cell>
          <cell r="J26">
            <v>5577012</v>
          </cell>
          <cell r="K26">
            <v>41818206</v>
          </cell>
          <cell r="L26" t="str">
            <v>No</v>
          </cell>
          <cell r="M26">
            <v>0</v>
          </cell>
          <cell r="N26" t="str">
            <v>Bay Area</v>
          </cell>
          <cell r="O26" t="str">
            <v>No</v>
          </cell>
          <cell r="P26">
            <v>142667501</v>
          </cell>
          <cell r="Q26">
            <v>600000</v>
          </cell>
          <cell r="R26">
            <v>243550</v>
          </cell>
          <cell r="S26" t="str">
            <v>40%/60%</v>
          </cell>
          <cell r="T26" t="str">
            <v>No</v>
          </cell>
          <cell r="U26" t="str">
            <v>New Construction</v>
          </cell>
          <cell r="V26" t="str">
            <v>No</v>
          </cell>
          <cell r="W26" t="str">
            <v>Large Family</v>
          </cell>
          <cell r="X26">
            <v>0</v>
          </cell>
          <cell r="Y26" t="str">
            <v>South and West Bay Region: San Mateo and Santa Clara Counties</v>
          </cell>
          <cell r="Z26" t="str">
            <v>1256 Piper Drive</v>
          </cell>
          <cell r="AA26" t="str">
            <v>N/A</v>
          </cell>
          <cell r="AB26" t="str">
            <v>Milpitas</v>
          </cell>
          <cell r="AC26" t="str">
            <v>Santa Clara</v>
          </cell>
          <cell r="AD26">
            <v>95035</v>
          </cell>
          <cell r="AE26">
            <v>210</v>
          </cell>
          <cell r="AF26">
            <v>208</v>
          </cell>
          <cell r="AG26">
            <v>0</v>
          </cell>
          <cell r="AH26">
            <v>41</v>
          </cell>
          <cell r="AI26">
            <v>0</v>
          </cell>
          <cell r="AJ26">
            <v>87</v>
          </cell>
          <cell r="AK26">
            <v>80</v>
          </cell>
          <cell r="AL26">
            <v>0</v>
          </cell>
          <cell r="AM26">
            <v>0</v>
          </cell>
          <cell r="AN26">
            <v>0</v>
          </cell>
          <cell r="AO26">
            <v>0.49903846153846154</v>
          </cell>
          <cell r="AP26">
            <v>0.49900086824831646</v>
          </cell>
          <cell r="AQ26">
            <v>679369.0523809524</v>
          </cell>
          <cell r="AR26">
            <v>1</v>
          </cell>
          <cell r="AS26" t="str">
            <v>No</v>
          </cell>
          <cell r="AT26" t="str">
            <v>No</v>
          </cell>
          <cell r="AU26" t="str">
            <v>Green Valley Corporation dba Swenson</v>
          </cell>
          <cell r="AV26" t="str">
            <v>Mark Pilarczyk</v>
          </cell>
          <cell r="AW26" t="str">
            <v>Green Valley Corporation</v>
          </cell>
          <cell r="AX26" t="str">
            <v>PacH San Jose Holdings, LLC</v>
          </cell>
          <cell r="AY26" t="str">
            <v>Mat Eland</v>
          </cell>
          <cell r="AZ26" t="str">
            <v>Pacific Housing, Inc.</v>
          </cell>
          <cell r="BA26" t="str">
            <v>N/A</v>
          </cell>
          <cell r="BB26" t="str">
            <v>N/A</v>
          </cell>
          <cell r="BC26" t="str">
            <v>N/A</v>
          </cell>
          <cell r="BD26" t="str">
            <v>Green Valley Corporation dba Swenson</v>
          </cell>
          <cell r="BE26" t="str">
            <v>777 North 1st Street, 5th Floor</v>
          </cell>
          <cell r="BF26" t="str">
            <v>San Jose, CA 95112</v>
          </cell>
          <cell r="BG26" t="str">
            <v>Mark Pilarczyk</v>
          </cell>
          <cell r="BH26" t="str">
            <v>mark@swenson.com</v>
          </cell>
          <cell r="BI26">
            <v>0.84</v>
          </cell>
          <cell r="BJ26">
            <v>0.9</v>
          </cell>
          <cell r="BK26" t="str">
            <v>No</v>
          </cell>
          <cell r="BL26" t="str">
            <v>Yes</v>
          </cell>
          <cell r="BM26" t="str">
            <v>No</v>
          </cell>
          <cell r="BN26" t="str">
            <v>California Municipal Finance Authority</v>
          </cell>
          <cell r="BO26">
            <v>0</v>
          </cell>
          <cell r="BP26">
            <v>10</v>
          </cell>
          <cell r="BQ26">
            <v>20</v>
          </cell>
          <cell r="BR26">
            <v>10</v>
          </cell>
          <cell r="BS26">
            <v>10</v>
          </cell>
          <cell r="BT26">
            <v>10</v>
          </cell>
          <cell r="BU26">
            <v>8</v>
          </cell>
          <cell r="BV26">
            <v>10</v>
          </cell>
          <cell r="BW26">
            <v>10</v>
          </cell>
          <cell r="BX26">
            <v>10</v>
          </cell>
          <cell r="BY26">
            <v>12</v>
          </cell>
          <cell r="BZ26">
            <v>10</v>
          </cell>
          <cell r="CA26" t="str">
            <v>City of Milpitas</v>
          </cell>
          <cell r="CB26" t="str">
            <v>Ned Thomas</v>
          </cell>
          <cell r="CC26" t="str">
            <v>City Manager</v>
          </cell>
          <cell r="CD26" t="str">
            <v>455 East Calaveras Boulevard</v>
          </cell>
          <cell r="CE26" t="str">
            <v>Milpitas</v>
          </cell>
          <cell r="CF26">
            <v>95035</v>
          </cell>
          <cell r="CG26" t="str">
            <v>PacH San Jose Holdings, LLC</v>
          </cell>
          <cell r="CH26" t="str">
            <v>2115 J Street, Suite 201</v>
          </cell>
          <cell r="CI26" t="str">
            <v>Sacramento</v>
          </cell>
          <cell r="CJ26" t="str">
            <v>CA</v>
          </cell>
          <cell r="CK26">
            <v>95816</v>
          </cell>
          <cell r="CL26" t="str">
            <v>Mat Eland</v>
          </cell>
          <cell r="CM26" t="str">
            <v>meland@pacifichousing.org</v>
          </cell>
          <cell r="CN26" t="str">
            <v>mark@swenson.com</v>
          </cell>
          <cell r="CO26" t="str">
            <v>meland@pacifichousing.org</v>
          </cell>
          <cell r="CP26" t="str">
            <v>N/A</v>
          </cell>
          <cell r="CQ26" t="str">
            <v>mark@swenson.com</v>
          </cell>
          <cell r="CR26" t="str">
            <v>Yes</v>
          </cell>
        </row>
        <row r="27">
          <cell r="A27" t="str">
            <v>CA-24-433</v>
          </cell>
          <cell r="B27" t="str">
            <v>Terracina at Wildhawk</v>
          </cell>
          <cell r="D27">
            <v>120</v>
          </cell>
          <cell r="E27">
            <v>0.75018562223117202</v>
          </cell>
          <cell r="F27" t="str">
            <v>New Construction</v>
          </cell>
          <cell r="G27" t="str">
            <v>N/A</v>
          </cell>
          <cell r="H27" t="str">
            <v>N/A</v>
          </cell>
          <cell r="I27">
            <v>34000000</v>
          </cell>
          <cell r="J27">
            <v>3131912</v>
          </cell>
          <cell r="K27">
            <v>0</v>
          </cell>
          <cell r="L27" t="str">
            <v>No</v>
          </cell>
          <cell r="M27">
            <v>0</v>
          </cell>
          <cell r="N27" t="str">
            <v>Northern</v>
          </cell>
          <cell r="O27" t="str">
            <v>No</v>
          </cell>
          <cell r="P27">
            <v>67522388</v>
          </cell>
          <cell r="Q27">
            <v>2322000</v>
          </cell>
          <cell r="R27">
            <v>117665</v>
          </cell>
          <cell r="S27" t="str">
            <v>40%/60% Average Income</v>
          </cell>
          <cell r="T27" t="str">
            <v>No</v>
          </cell>
          <cell r="U27" t="str">
            <v>New Construction</v>
          </cell>
          <cell r="V27" t="str">
            <v>No</v>
          </cell>
          <cell r="W27" t="str">
            <v>Large Family</v>
          </cell>
          <cell r="X27">
            <v>0</v>
          </cell>
          <cell r="Y27" t="str">
            <v>Capital Region: El Dorado, Placer, Sacramento, Sutter, Yuba, and Yolo Counties</v>
          </cell>
          <cell r="Z27" t="str">
            <v>N/A</v>
          </cell>
          <cell r="AA27" t="str">
            <v>South Side of Gerber Road East of Bradshaw Road</v>
          </cell>
          <cell r="AB27" t="str">
            <v>Sacramento</v>
          </cell>
          <cell r="AC27" t="str">
            <v>Sacramento</v>
          </cell>
          <cell r="AD27">
            <v>95829</v>
          </cell>
          <cell r="AE27">
            <v>145</v>
          </cell>
          <cell r="AF27">
            <v>144</v>
          </cell>
          <cell r="AG27">
            <v>0</v>
          </cell>
          <cell r="AH27">
            <v>15</v>
          </cell>
          <cell r="AI27">
            <v>0</v>
          </cell>
          <cell r="AJ27">
            <v>30</v>
          </cell>
          <cell r="AK27">
            <v>24</v>
          </cell>
          <cell r="AL27">
            <v>75</v>
          </cell>
          <cell r="AM27">
            <v>0</v>
          </cell>
          <cell r="AN27">
            <v>0</v>
          </cell>
          <cell r="AO27">
            <v>0.59999999999999987</v>
          </cell>
          <cell r="AP27">
            <v>0.59999717792217289</v>
          </cell>
          <cell r="AQ27">
            <v>465671.64137931034</v>
          </cell>
          <cell r="AR27">
            <v>6</v>
          </cell>
          <cell r="AS27" t="str">
            <v>Yes</v>
          </cell>
          <cell r="AT27" t="str">
            <v>No</v>
          </cell>
          <cell r="AU27" t="str">
            <v>USA Sacramento 726, Inc.</v>
          </cell>
          <cell r="AV27" t="str">
            <v>Darren Bobrowsky</v>
          </cell>
          <cell r="AW27" t="str">
            <v>USA Properties Fund, Inc.</v>
          </cell>
          <cell r="AX27" t="str">
            <v>Riverside Charitable Corporation</v>
          </cell>
          <cell r="AY27" t="str">
            <v>Recinda Kay Shafer</v>
          </cell>
          <cell r="AZ27" t="str">
            <v>Not Applicable</v>
          </cell>
          <cell r="BA27" t="str">
            <v>N/A</v>
          </cell>
          <cell r="BB27" t="str">
            <v>N/A</v>
          </cell>
          <cell r="BC27" t="str">
            <v>N/A</v>
          </cell>
          <cell r="BD27" t="str">
            <v>USA Multi-Family Development, Inc.</v>
          </cell>
          <cell r="BE27" t="str">
            <v>3200 Douglas Boulevard, Suite 200</v>
          </cell>
          <cell r="BF27" t="str">
            <v>Roseville, CA  95661</v>
          </cell>
          <cell r="BG27" t="str">
            <v>Darren Bobrowsky</v>
          </cell>
          <cell r="BH27" t="str">
            <v>dbobrowsky@usapropfund.com</v>
          </cell>
          <cell r="BI27">
            <v>0.93</v>
          </cell>
          <cell r="BJ27">
            <v>0</v>
          </cell>
          <cell r="BK27" t="str">
            <v>No</v>
          </cell>
          <cell r="BL27" t="str">
            <v>No</v>
          </cell>
          <cell r="BM27" t="str">
            <v>No</v>
          </cell>
          <cell r="BN27" t="str">
            <v>Sacramento Housing &amp; Redevelopment Agency</v>
          </cell>
          <cell r="BO27">
            <v>0</v>
          </cell>
          <cell r="BP27">
            <v>10</v>
          </cell>
          <cell r="BQ27">
            <v>20</v>
          </cell>
          <cell r="BR27">
            <v>10</v>
          </cell>
          <cell r="BS27">
            <v>10</v>
          </cell>
          <cell r="BT27">
            <v>10</v>
          </cell>
          <cell r="BU27">
            <v>8</v>
          </cell>
          <cell r="BV27">
            <v>10</v>
          </cell>
          <cell r="BW27">
            <v>10</v>
          </cell>
          <cell r="BX27">
            <v>10</v>
          </cell>
          <cell r="BY27">
            <v>12</v>
          </cell>
          <cell r="BZ27">
            <v>10</v>
          </cell>
          <cell r="CA27" t="str">
            <v>City of Sacramento</v>
          </cell>
          <cell r="CB27" t="str">
            <v>Howard Chan</v>
          </cell>
          <cell r="CC27" t="str">
            <v>City Manager</v>
          </cell>
          <cell r="CD27" t="str">
            <v>915 I Street</v>
          </cell>
          <cell r="CE27" t="str">
            <v>Sacramento</v>
          </cell>
          <cell r="CF27">
            <v>95814</v>
          </cell>
          <cell r="CG27" t="str">
            <v>Sacramento 726, L.P.</v>
          </cell>
          <cell r="CH27" t="str">
            <v>3200 Douglas Boulevard, Suite 200</v>
          </cell>
          <cell r="CI27" t="str">
            <v>Roseville</v>
          </cell>
          <cell r="CJ27" t="str">
            <v>CA</v>
          </cell>
          <cell r="CK27">
            <v>95661</v>
          </cell>
          <cell r="CL27" t="str">
            <v>Darren Bobrowsky</v>
          </cell>
          <cell r="CM27" t="str">
            <v>dbobrowsky@usapropfund.com</v>
          </cell>
          <cell r="CN27" t="str">
            <v>dbobrowsky@usapropfund.com</v>
          </cell>
          <cell r="CO27" t="str">
            <v>recinda@riversidecharitable.org</v>
          </cell>
          <cell r="CP27" t="str">
            <v>N/A</v>
          </cell>
          <cell r="CQ27" t="str">
            <v>dbobrowsky@usapropfund.com</v>
          </cell>
          <cell r="CR27" t="str">
            <v>No</v>
          </cell>
        </row>
        <row r="28">
          <cell r="A28" t="str">
            <v>CA-24-434</v>
          </cell>
          <cell r="B28" t="str">
            <v>Wildomar Cottages</v>
          </cell>
          <cell r="C28" t="str">
            <v>R</v>
          </cell>
          <cell r="D28">
            <v>120</v>
          </cell>
          <cell r="E28">
            <v>0.83630146064413224</v>
          </cell>
          <cell r="F28" t="str">
            <v>Rural</v>
          </cell>
          <cell r="G28" t="str">
            <v>N/A</v>
          </cell>
          <cell r="H28" t="str">
            <v>N/A</v>
          </cell>
          <cell r="I28">
            <v>38620493</v>
          </cell>
          <cell r="J28">
            <v>3874336</v>
          </cell>
          <cell r="K28">
            <v>20132669</v>
          </cell>
          <cell r="L28" t="str">
            <v>No</v>
          </cell>
          <cell r="M28">
            <v>0</v>
          </cell>
          <cell r="N28" t="str">
            <v>Inland</v>
          </cell>
          <cell r="O28" t="str">
            <v>No</v>
          </cell>
          <cell r="P28">
            <v>79135406</v>
          </cell>
          <cell r="Q28">
            <v>1000000</v>
          </cell>
          <cell r="R28">
            <v>148618</v>
          </cell>
          <cell r="S28" t="str">
            <v>40%/60% Average Income</v>
          </cell>
          <cell r="T28" t="str">
            <v>No</v>
          </cell>
          <cell r="U28" t="str">
            <v>New Construction</v>
          </cell>
          <cell r="V28" t="str">
            <v>No</v>
          </cell>
          <cell r="W28" t="str">
            <v>Large Family</v>
          </cell>
          <cell r="X28">
            <v>0</v>
          </cell>
          <cell r="Y28" t="str">
            <v>Inland Empire Region: San Bernardino, Riverside, and Imperial Counties</v>
          </cell>
          <cell r="Z28" t="str">
            <v>32650 Mesa Drive</v>
          </cell>
          <cell r="AA28" t="str">
            <v>N/A</v>
          </cell>
          <cell r="AB28" t="str">
            <v>Wildomar</v>
          </cell>
          <cell r="AC28" t="str">
            <v>Riverside</v>
          </cell>
          <cell r="AD28">
            <v>92530</v>
          </cell>
          <cell r="AE28">
            <v>130</v>
          </cell>
          <cell r="AF28">
            <v>128</v>
          </cell>
          <cell r="AG28">
            <v>0</v>
          </cell>
          <cell r="AH28">
            <v>32</v>
          </cell>
          <cell r="AI28">
            <v>0</v>
          </cell>
          <cell r="AJ28">
            <v>40</v>
          </cell>
          <cell r="AK28">
            <v>0</v>
          </cell>
          <cell r="AL28">
            <v>56</v>
          </cell>
          <cell r="AM28">
            <v>0</v>
          </cell>
          <cell r="AN28">
            <v>0</v>
          </cell>
          <cell r="AO28">
            <v>0.53749999999999998</v>
          </cell>
          <cell r="AP28">
            <v>0.53759923701610601</v>
          </cell>
          <cell r="AQ28">
            <v>608733.89230769232</v>
          </cell>
          <cell r="AR28">
            <v>13</v>
          </cell>
          <cell r="AS28" t="str">
            <v>Yes</v>
          </cell>
          <cell r="AT28" t="str">
            <v>No</v>
          </cell>
          <cell r="AU28" t="str">
            <v>AHG Wildomar LLC</v>
          </cell>
          <cell r="AV28" t="str">
            <v>James Silverwood</v>
          </cell>
          <cell r="AW28" t="str">
            <v>Affirmed Housing Group, Inc.</v>
          </cell>
          <cell r="AX28" t="str">
            <v>CFAH Housing, LLC</v>
          </cell>
          <cell r="AY28" t="str">
            <v>Robin Martinez</v>
          </cell>
          <cell r="AZ28" t="str">
            <v>Compass for Affordable Housing</v>
          </cell>
          <cell r="BA28" t="str">
            <v>N/A</v>
          </cell>
          <cell r="BB28" t="str">
            <v>N/A</v>
          </cell>
          <cell r="BC28" t="str">
            <v>N/A</v>
          </cell>
          <cell r="BD28" t="str">
            <v>Affirmed Housing Group, Inc.</v>
          </cell>
          <cell r="BE28" t="str">
            <v>13520 Evening Creek Drive North, Suite 160</v>
          </cell>
          <cell r="BF28" t="str">
            <v>San Diego, CA 92128</v>
          </cell>
          <cell r="BG28" t="str">
            <v>Eric Cushman</v>
          </cell>
          <cell r="BH28" t="str">
            <v>eric@affirmedhousing.com</v>
          </cell>
          <cell r="BI28">
            <v>0.9405</v>
          </cell>
          <cell r="BJ28">
            <v>0.9</v>
          </cell>
          <cell r="BK28" t="str">
            <v>No</v>
          </cell>
          <cell r="BL28" t="str">
            <v>Yes</v>
          </cell>
          <cell r="BM28" t="str">
            <v>No</v>
          </cell>
          <cell r="BN28" t="str">
            <v>California Municipal Finance Authority</v>
          </cell>
          <cell r="BO28">
            <v>0</v>
          </cell>
          <cell r="BP28">
            <v>10</v>
          </cell>
          <cell r="BQ28">
            <v>20</v>
          </cell>
          <cell r="BR28">
            <v>10</v>
          </cell>
          <cell r="BS28">
            <v>10</v>
          </cell>
          <cell r="BT28">
            <v>10</v>
          </cell>
          <cell r="BU28">
            <v>8</v>
          </cell>
          <cell r="BV28">
            <v>10</v>
          </cell>
          <cell r="BW28">
            <v>10</v>
          </cell>
          <cell r="BX28">
            <v>10</v>
          </cell>
          <cell r="BY28">
            <v>12</v>
          </cell>
          <cell r="BZ28">
            <v>10</v>
          </cell>
          <cell r="CA28" t="str">
            <v>County of Riverside</v>
          </cell>
          <cell r="CB28" t="str">
            <v>Heidi Marshall</v>
          </cell>
          <cell r="CC28" t="str">
            <v>Director of Housing &amp; Workforce Solutions</v>
          </cell>
          <cell r="CD28" t="str">
            <v xml:space="preserve">5555 Arlington Ave. </v>
          </cell>
          <cell r="CE28" t="str">
            <v>Riverside</v>
          </cell>
          <cell r="CF28">
            <v>92504</v>
          </cell>
          <cell r="CG28" t="str">
            <v>Compass for Affordable Housing</v>
          </cell>
          <cell r="CH28" t="str">
            <v>13520 Evening Creek Drive North, Suite 560</v>
          </cell>
          <cell r="CI28" t="str">
            <v>San Diego</v>
          </cell>
          <cell r="CJ28" t="str">
            <v>CA</v>
          </cell>
          <cell r="CK28">
            <v>92128</v>
          </cell>
          <cell r="CL28" t="str">
            <v>Robin Martinez</v>
          </cell>
          <cell r="CM28" t="str">
            <v>robin@compassfah.org</v>
          </cell>
          <cell r="CN28" t="str">
            <v>james@affirmedhousing.com</v>
          </cell>
          <cell r="CO28" t="str">
            <v>robin@compassfah.org</v>
          </cell>
          <cell r="CP28" t="str">
            <v>N/A</v>
          </cell>
          <cell r="CQ28" t="str">
            <v>eric@affirmedhousing.com</v>
          </cell>
          <cell r="CR28" t="str">
            <v>Yes</v>
          </cell>
        </row>
        <row r="29">
          <cell r="A29" t="str">
            <v>CA-24-435</v>
          </cell>
          <cell r="B29" t="str">
            <v>Sugar Pine Village Phase 1B</v>
          </cell>
          <cell r="C29" t="str">
            <v>E</v>
          </cell>
          <cell r="D29">
            <v>119</v>
          </cell>
          <cell r="E29">
            <v>0.75258268116205795</v>
          </cell>
          <cell r="F29" t="str">
            <v>New Construction</v>
          </cell>
          <cell r="G29" t="str">
            <v>ELI/VLI</v>
          </cell>
          <cell r="H29" t="str">
            <v>N/A</v>
          </cell>
          <cell r="I29">
            <v>25588048</v>
          </cell>
          <cell r="J29">
            <v>1922197.6</v>
          </cell>
          <cell r="K29">
            <v>0</v>
          </cell>
          <cell r="L29" t="str">
            <v>No</v>
          </cell>
          <cell r="M29">
            <v>0</v>
          </cell>
          <cell r="N29" t="str">
            <v>Northern</v>
          </cell>
          <cell r="O29" t="str">
            <v>No</v>
          </cell>
          <cell r="P29">
            <v>50496679</v>
          </cell>
          <cell r="Q29">
            <v>0</v>
          </cell>
          <cell r="R29">
            <v>57118</v>
          </cell>
          <cell r="S29" t="str">
            <v>40%/60%</v>
          </cell>
          <cell r="T29" t="str">
            <v>No</v>
          </cell>
          <cell r="U29" t="str">
            <v>New Construction</v>
          </cell>
          <cell r="V29" t="str">
            <v>No</v>
          </cell>
          <cell r="W29" t="str">
            <v>Non-Targeted</v>
          </cell>
          <cell r="X29">
            <v>0</v>
          </cell>
          <cell r="Y29" t="str">
            <v>Capital Region: El Dorado, Placer, Sacramento, Sutter, Yuba, and Yolo Counties</v>
          </cell>
          <cell r="Z29" t="str">
            <v xml:space="preserve">1860 Lake Tahoe Boulevard </v>
          </cell>
          <cell r="AA29" t="str">
            <v>N/A</v>
          </cell>
          <cell r="AB29" t="str">
            <v xml:space="preserve">South Lake Tahoe </v>
          </cell>
          <cell r="AC29" t="str">
            <v>El Dorado</v>
          </cell>
          <cell r="AD29">
            <v>96150</v>
          </cell>
          <cell r="AE29">
            <v>60</v>
          </cell>
          <cell r="AF29">
            <v>59</v>
          </cell>
          <cell r="AG29">
            <v>0</v>
          </cell>
          <cell r="AH29">
            <v>18</v>
          </cell>
          <cell r="AI29">
            <v>0</v>
          </cell>
          <cell r="AJ29">
            <v>12</v>
          </cell>
          <cell r="AK29">
            <v>29</v>
          </cell>
          <cell r="AL29">
            <v>0</v>
          </cell>
          <cell r="AM29">
            <v>0</v>
          </cell>
          <cell r="AN29">
            <v>0</v>
          </cell>
          <cell r="AO29">
            <v>0.488135593220339</v>
          </cell>
          <cell r="AP29">
            <v>0.48723431836804798</v>
          </cell>
          <cell r="AQ29">
            <v>841611.31666666665</v>
          </cell>
          <cell r="AR29">
            <v>2</v>
          </cell>
          <cell r="AS29" t="str">
            <v>No</v>
          </cell>
          <cell r="AT29" t="str">
            <v>No</v>
          </cell>
          <cell r="AU29" t="str">
            <v>Sugar Pine Phase 1B Development Co., LLC</v>
          </cell>
          <cell r="AV29" t="str">
            <v>Ann Silverberg</v>
          </cell>
          <cell r="AW29" t="str">
            <v>The Related Companies of California, LLC</v>
          </cell>
          <cell r="AX29" t="str">
            <v>St Joseph Sugar Pine Village Phase 1B LLC</v>
          </cell>
          <cell r="AY29" t="str">
            <v>Jean Diaz</v>
          </cell>
          <cell r="AZ29" t="str">
            <v>Saint Joseph Community Land Trust</v>
          </cell>
          <cell r="BA29" t="str">
            <v>N/A</v>
          </cell>
          <cell r="BB29" t="str">
            <v>N/A</v>
          </cell>
          <cell r="BC29" t="str">
            <v>N/A</v>
          </cell>
          <cell r="BD29" t="str">
            <v>Related Irvine Development Company</v>
          </cell>
          <cell r="BE29" t="str">
            <v>44 Montgomery Street, Suite 1300</v>
          </cell>
          <cell r="BF29" t="str">
            <v>San Francisco, CA 94104</v>
          </cell>
          <cell r="BG29" t="str">
            <v>Ann Silverberg</v>
          </cell>
          <cell r="BH29" t="str">
            <v>asilverberg@related.com</v>
          </cell>
          <cell r="BI29">
            <v>0.92</v>
          </cell>
          <cell r="BJ29">
            <v>0</v>
          </cell>
          <cell r="BK29" t="str">
            <v>No</v>
          </cell>
          <cell r="BL29" t="str">
            <v>No</v>
          </cell>
          <cell r="BM29" t="str">
            <v>No</v>
          </cell>
          <cell r="BN29" t="str">
            <v>California Municipal Finance Authority</v>
          </cell>
          <cell r="BO29">
            <v>0</v>
          </cell>
          <cell r="BP29">
            <v>10</v>
          </cell>
          <cell r="BQ29">
            <v>20</v>
          </cell>
          <cell r="BR29">
            <v>10</v>
          </cell>
          <cell r="BS29">
            <v>10</v>
          </cell>
          <cell r="BT29">
            <v>10</v>
          </cell>
          <cell r="BU29">
            <v>8</v>
          </cell>
          <cell r="BV29">
            <v>10</v>
          </cell>
          <cell r="BW29">
            <v>9</v>
          </cell>
          <cell r="BX29">
            <v>10</v>
          </cell>
          <cell r="BY29">
            <v>12</v>
          </cell>
          <cell r="BZ29">
            <v>10</v>
          </cell>
          <cell r="CA29" t="str">
            <v>South Lake Tahoe</v>
          </cell>
          <cell r="CB29" t="str">
            <v>Joe Irvin</v>
          </cell>
          <cell r="CC29" t="str">
            <v>City Manager</v>
          </cell>
          <cell r="CD29" t="str">
            <v>1901 Lisa Maloff Way</v>
          </cell>
          <cell r="CE29" t="str">
            <v>South Lake Tahoe</v>
          </cell>
          <cell r="CF29">
            <v>96150</v>
          </cell>
          <cell r="CG29" t="str">
            <v xml:space="preserve">Sugar Pine Phase 1B Housing Partners, L.P. </v>
          </cell>
          <cell r="CH29" t="str">
            <v>44 Montgomery Street, Suite 1310</v>
          </cell>
          <cell r="CI29" t="str">
            <v>San Francisco</v>
          </cell>
          <cell r="CJ29" t="str">
            <v>CA</v>
          </cell>
          <cell r="CK29">
            <v>94104</v>
          </cell>
          <cell r="CL29" t="str">
            <v>Ann Silverberg</v>
          </cell>
          <cell r="CM29" t="str">
            <v>asilverberg@related.com</v>
          </cell>
          <cell r="CN29" t="str">
            <v>asilverberg@related.com</v>
          </cell>
          <cell r="CO29" t="str">
            <v>jeandiaz@saintjosephclt.org</v>
          </cell>
          <cell r="CP29" t="str">
            <v>N/A</v>
          </cell>
          <cell r="CQ29" t="str">
            <v>asilverberg@related.com</v>
          </cell>
          <cell r="CR29" t="str">
            <v>No</v>
          </cell>
        </row>
        <row r="30">
          <cell r="A30" t="str">
            <v>CA-24-436</v>
          </cell>
          <cell r="B30" t="str">
            <v>Oak View Ranch Senior Apartments</v>
          </cell>
          <cell r="D30">
            <v>120</v>
          </cell>
          <cell r="E30">
            <v>0.67725656611335516</v>
          </cell>
          <cell r="F30" t="str">
            <v>New Construction</v>
          </cell>
          <cell r="G30" t="str">
            <v>Homeless</v>
          </cell>
          <cell r="H30" t="str">
            <v>ELI/VLI</v>
          </cell>
          <cell r="I30">
            <v>21352301</v>
          </cell>
          <cell r="J30">
            <v>2029423</v>
          </cell>
          <cell r="K30">
            <v>11706501</v>
          </cell>
          <cell r="L30" t="str">
            <v>No</v>
          </cell>
          <cell r="M30">
            <v>0.5</v>
          </cell>
          <cell r="N30" t="str">
            <v>Inland</v>
          </cell>
          <cell r="O30" t="str">
            <v>No</v>
          </cell>
          <cell r="P30">
            <v>42261697</v>
          </cell>
          <cell r="Q30">
            <v>1260000</v>
          </cell>
          <cell r="R30">
            <v>75893</v>
          </cell>
          <cell r="S30" t="str">
            <v>40%/60%</v>
          </cell>
          <cell r="T30" t="str">
            <v>No</v>
          </cell>
          <cell r="U30" t="str">
            <v>New Construction</v>
          </cell>
          <cell r="V30" t="str">
            <v>No</v>
          </cell>
          <cell r="W30" t="str">
            <v>Special Needs</v>
          </cell>
          <cell r="X30">
            <v>40</v>
          </cell>
          <cell r="Y30" t="str">
            <v>Inland Empire Region: San Bernardino, Riverside, and Imperial Counties</v>
          </cell>
          <cell r="Z30" t="str">
            <v>24960 Adams Avenue</v>
          </cell>
          <cell r="AA30" t="str">
            <v>N/A</v>
          </cell>
          <cell r="AB30" t="str">
            <v>Murrieta</v>
          </cell>
          <cell r="AC30" t="str">
            <v>Riverside</v>
          </cell>
          <cell r="AD30">
            <v>92562</v>
          </cell>
          <cell r="AE30">
            <v>81</v>
          </cell>
          <cell r="AF30">
            <v>80</v>
          </cell>
          <cell r="AG30">
            <v>0</v>
          </cell>
          <cell r="AH30">
            <v>40</v>
          </cell>
          <cell r="AI30">
            <v>20</v>
          </cell>
          <cell r="AJ30">
            <v>0</v>
          </cell>
          <cell r="AK30">
            <v>20</v>
          </cell>
          <cell r="AL30">
            <v>0</v>
          </cell>
          <cell r="AM30">
            <v>0</v>
          </cell>
          <cell r="AN30">
            <v>0</v>
          </cell>
          <cell r="AO30">
            <v>0.39999999999999997</v>
          </cell>
          <cell r="AP30">
            <v>0.39991682151466451</v>
          </cell>
          <cell r="AQ30">
            <v>521749.34567901236</v>
          </cell>
          <cell r="AR30">
            <v>1</v>
          </cell>
          <cell r="AS30" t="str">
            <v>Yes</v>
          </cell>
          <cell r="AT30" t="str">
            <v>No</v>
          </cell>
          <cell r="AU30" t="str">
            <v>NCRC Murrieta Senior MGP LLC</v>
          </cell>
          <cell r="AV30" t="str">
            <v>Lesley Hampton</v>
          </cell>
          <cell r="AW30" t="str">
            <v>National Community Renaissance of California</v>
          </cell>
          <cell r="AX30" t="str">
            <v>N/A</v>
          </cell>
          <cell r="AY30" t="str">
            <v>N/A</v>
          </cell>
          <cell r="AZ30" t="str">
            <v>N/A</v>
          </cell>
          <cell r="BA30" t="str">
            <v>N/A</v>
          </cell>
          <cell r="BB30" t="str">
            <v>N/A</v>
          </cell>
          <cell r="BC30" t="str">
            <v>N/A</v>
          </cell>
          <cell r="BD30" t="str">
            <v>National Community Renaissance of California</v>
          </cell>
          <cell r="BE30" t="str">
            <v>9692 Haven Avenue, Suite 100</v>
          </cell>
          <cell r="BF30" t="str">
            <v>Rancho Cucamonga, CA 91730</v>
          </cell>
          <cell r="BG30" t="str">
            <v>Lesley Hampton</v>
          </cell>
          <cell r="BH30" t="str">
            <v>lhampton@nationalcore.org</v>
          </cell>
          <cell r="BI30">
            <v>0.92</v>
          </cell>
          <cell r="BJ30">
            <v>0.84</v>
          </cell>
          <cell r="BK30" t="str">
            <v>No</v>
          </cell>
          <cell r="BL30" t="str">
            <v>Yes</v>
          </cell>
          <cell r="BM30" t="str">
            <v>No</v>
          </cell>
          <cell r="BN30" t="str">
            <v>California Statewide Communities Development Authority</v>
          </cell>
          <cell r="BO30">
            <v>0</v>
          </cell>
          <cell r="BP30">
            <v>10</v>
          </cell>
          <cell r="BQ30">
            <v>20</v>
          </cell>
          <cell r="BR30">
            <v>10</v>
          </cell>
          <cell r="BS30">
            <v>10</v>
          </cell>
          <cell r="BT30">
            <v>10</v>
          </cell>
          <cell r="BU30">
            <v>8</v>
          </cell>
          <cell r="BV30">
            <v>10</v>
          </cell>
          <cell r="BW30">
            <v>10</v>
          </cell>
          <cell r="BX30">
            <v>10</v>
          </cell>
          <cell r="BY30">
            <v>12</v>
          </cell>
          <cell r="BZ30">
            <v>10</v>
          </cell>
          <cell r="CA30" t="str">
            <v>City of Murrieta</v>
          </cell>
          <cell r="CB30" t="str">
            <v>Kim Summers</v>
          </cell>
          <cell r="CC30" t="str">
            <v>City Manager</v>
          </cell>
          <cell r="CD30" t="str">
            <v>1 Town Square</v>
          </cell>
          <cell r="CE30" t="str">
            <v>Murrieta</v>
          </cell>
          <cell r="CF30">
            <v>92562</v>
          </cell>
          <cell r="CG30" t="str">
            <v>National Community Renaissance of California</v>
          </cell>
          <cell r="CH30" t="str">
            <v>9692 Haven Avenue, Suite 100</v>
          </cell>
          <cell r="CI30" t="str">
            <v>Rancho Cucamonga</v>
          </cell>
          <cell r="CJ30" t="str">
            <v>CA</v>
          </cell>
          <cell r="CK30">
            <v>91730</v>
          </cell>
          <cell r="CL30" t="str">
            <v>Lesley Hampton</v>
          </cell>
          <cell r="CM30" t="str">
            <v>lhampton@nationalcore.org</v>
          </cell>
          <cell r="CN30" t="str">
            <v>lhampton@nationalcore.org</v>
          </cell>
          <cell r="CO30" t="str">
            <v>N/A</v>
          </cell>
          <cell r="CP30" t="str">
            <v>N/A</v>
          </cell>
          <cell r="CQ30" t="str">
            <v>lhampton@nationalcore.org</v>
          </cell>
          <cell r="CR30" t="str">
            <v>Yes</v>
          </cell>
        </row>
        <row r="31">
          <cell r="A31" t="str">
            <v>CA-24-437</v>
          </cell>
          <cell r="B31" t="str">
            <v>Menlo Ave Apartments</v>
          </cell>
          <cell r="D31">
            <v>119</v>
          </cell>
          <cell r="E31">
            <v>0.53941901270932002</v>
          </cell>
          <cell r="F31" t="str">
            <v>New Construction</v>
          </cell>
          <cell r="G31" t="str">
            <v>Homeless</v>
          </cell>
          <cell r="H31" t="str">
            <v>ELI/VLI</v>
          </cell>
          <cell r="I31">
            <v>45633160</v>
          </cell>
          <cell r="J31">
            <v>4018008</v>
          </cell>
          <cell r="K31">
            <v>16321001</v>
          </cell>
          <cell r="L31" t="str">
            <v>No</v>
          </cell>
          <cell r="M31">
            <v>0.25396825396825395</v>
          </cell>
          <cell r="N31" t="str">
            <v>City of Los Angeles</v>
          </cell>
          <cell r="O31" t="str">
            <v>No</v>
          </cell>
          <cell r="P31">
            <v>93846756</v>
          </cell>
          <cell r="Q31">
            <v>6487714</v>
          </cell>
          <cell r="R31">
            <v>119000</v>
          </cell>
          <cell r="S31" t="str">
            <v>40%/60%</v>
          </cell>
          <cell r="T31" t="str">
            <v>No</v>
          </cell>
          <cell r="U31" t="str">
            <v>New Construction</v>
          </cell>
          <cell r="V31" t="str">
            <v>Yes</v>
          </cell>
          <cell r="W31" t="str">
            <v>Large Family</v>
          </cell>
          <cell r="X31">
            <v>32</v>
          </cell>
          <cell r="Y31" t="str">
            <v>City of Los Angeles</v>
          </cell>
          <cell r="Z31" t="str">
            <v>1216 Menlo Avenue</v>
          </cell>
          <cell r="AA31" t="str">
            <v>N/A</v>
          </cell>
          <cell r="AB31" t="str">
            <v>Los Angeles</v>
          </cell>
          <cell r="AC31" t="str">
            <v>Los Angeles</v>
          </cell>
          <cell r="AD31">
            <v>90006</v>
          </cell>
          <cell r="AE31">
            <v>127</v>
          </cell>
          <cell r="AF31">
            <v>126</v>
          </cell>
          <cell r="AG31">
            <v>0</v>
          </cell>
          <cell r="AH31">
            <v>27</v>
          </cell>
          <cell r="AI31">
            <v>23</v>
          </cell>
          <cell r="AJ31">
            <v>0</v>
          </cell>
          <cell r="AK31">
            <v>76</v>
          </cell>
          <cell r="AL31">
            <v>0</v>
          </cell>
          <cell r="AM31">
            <v>0</v>
          </cell>
          <cell r="AN31">
            <v>0</v>
          </cell>
          <cell r="AO31">
            <v>0.49920634920634915</v>
          </cell>
          <cell r="AP31">
            <v>0.49778723866921298</v>
          </cell>
          <cell r="AQ31">
            <v>738950.83464566933</v>
          </cell>
          <cell r="AR31">
            <v>1</v>
          </cell>
          <cell r="AS31" t="str">
            <v>No</v>
          </cell>
          <cell r="AT31" t="str">
            <v>Yes</v>
          </cell>
          <cell r="AU31" t="str">
            <v>Central Valley Coalition for Affordable Housing</v>
          </cell>
          <cell r="AV31" t="str">
            <v>Christina Alley</v>
          </cell>
          <cell r="AW31" t="str">
            <v>Central Valley Coalition for Affordable Housing</v>
          </cell>
          <cell r="AX31" t="str">
            <v>Menlo Investor LLC</v>
          </cell>
          <cell r="AY31" t="str">
            <v>Jason Bohle</v>
          </cell>
          <cell r="AZ31" t="str">
            <v>Cypress Equity Investments</v>
          </cell>
          <cell r="BA31" t="str">
            <v>N/A</v>
          </cell>
          <cell r="BB31" t="str">
            <v>N/A</v>
          </cell>
          <cell r="BC31" t="str">
            <v>N/A</v>
          </cell>
          <cell r="BD31" t="str">
            <v>1216 Menlo Ave, LP</v>
          </cell>
          <cell r="BE31" t="str">
            <v>12121 Wilshire Boulevard, #801</v>
          </cell>
          <cell r="BF31" t="str">
            <v>Los Angeles, CA 90025</v>
          </cell>
          <cell r="BG31" t="str">
            <v>Jason Bohle</v>
          </cell>
          <cell r="BH31" t="str">
            <v>jason@cypressequity.com</v>
          </cell>
          <cell r="BI31">
            <v>0.94</v>
          </cell>
          <cell r="BJ31">
            <v>0.88</v>
          </cell>
          <cell r="BK31" t="str">
            <v>No</v>
          </cell>
          <cell r="BL31" t="str">
            <v>Yes</v>
          </cell>
          <cell r="BM31" t="str">
            <v>No</v>
          </cell>
          <cell r="BN31" t="str">
            <v>City of Los Angeles</v>
          </cell>
          <cell r="BO31">
            <v>0</v>
          </cell>
          <cell r="BP31">
            <v>10</v>
          </cell>
          <cell r="BQ31">
            <v>19.999999999999996</v>
          </cell>
          <cell r="BR31">
            <v>10</v>
          </cell>
          <cell r="BS31">
            <v>10</v>
          </cell>
          <cell r="BT31">
            <v>10</v>
          </cell>
          <cell r="BU31">
            <v>8</v>
          </cell>
          <cell r="BV31">
            <v>10</v>
          </cell>
          <cell r="BW31">
            <v>9</v>
          </cell>
          <cell r="BX31">
            <v>10</v>
          </cell>
          <cell r="BY31">
            <v>12</v>
          </cell>
          <cell r="BZ31">
            <v>10</v>
          </cell>
          <cell r="CA31" t="str">
            <v>City of Los Angeles</v>
          </cell>
          <cell r="CB31" t="str">
            <v>Tim Elliott</v>
          </cell>
          <cell r="CC31" t="str">
            <v>Community Housing Program Manager</v>
          </cell>
          <cell r="CD31" t="str">
            <v>1200 West 7th Street, 8th Floor</v>
          </cell>
          <cell r="CE31" t="str">
            <v>Los Angeles</v>
          </cell>
          <cell r="CF31">
            <v>90017</v>
          </cell>
          <cell r="CG31" t="str">
            <v>1216 Menlo Ave, LP</v>
          </cell>
          <cell r="CH31" t="str">
            <v>1216 Wilshire Boulevard, #801</v>
          </cell>
          <cell r="CI31" t="str">
            <v>Los Angeles</v>
          </cell>
          <cell r="CJ31" t="str">
            <v>CA</v>
          </cell>
          <cell r="CK31">
            <v>90025</v>
          </cell>
          <cell r="CL31" t="str">
            <v>Jason Bohle</v>
          </cell>
          <cell r="CM31" t="str">
            <v>jason@cypressequity.com</v>
          </cell>
          <cell r="CN31" t="str">
            <v>chris@centralvalleycoalition.com</v>
          </cell>
          <cell r="CO31" t="str">
            <v>jason@cypressequity.com</v>
          </cell>
          <cell r="CP31" t="str">
            <v>N/A</v>
          </cell>
          <cell r="CQ31" t="str">
            <v>jason@cypressequity.com</v>
          </cell>
          <cell r="CR31" t="str">
            <v>Yes</v>
          </cell>
        </row>
        <row r="32">
          <cell r="A32" t="str">
            <v>CA-24-438</v>
          </cell>
          <cell r="B32" t="str">
            <v>Arvin RAD</v>
          </cell>
          <cell r="D32">
            <v>110</v>
          </cell>
          <cell r="E32">
            <v>0.98864438840684088</v>
          </cell>
          <cell r="F32" t="str">
            <v>Preservation</v>
          </cell>
          <cell r="G32" t="str">
            <v>N/A</v>
          </cell>
          <cell r="H32" t="str">
            <v>N/A</v>
          </cell>
          <cell r="I32">
            <v>22000000</v>
          </cell>
          <cell r="J32">
            <v>1723885.8</v>
          </cell>
          <cell r="K32">
            <v>0</v>
          </cell>
          <cell r="L32" t="str">
            <v>No</v>
          </cell>
          <cell r="M32">
            <v>0</v>
          </cell>
          <cell r="N32" t="str">
            <v>Inland</v>
          </cell>
          <cell r="O32" t="str">
            <v>No</v>
          </cell>
          <cell r="P32">
            <v>42102579</v>
          </cell>
          <cell r="Q32">
            <v>980000</v>
          </cell>
          <cell r="R32">
            <v>92490</v>
          </cell>
          <cell r="S32" t="str">
            <v>40%/60% Average Income</v>
          </cell>
          <cell r="T32" t="str">
            <v>No</v>
          </cell>
          <cell r="U32" t="str">
            <v>Acquisition &amp; Rehabilitation</v>
          </cell>
          <cell r="V32" t="str">
            <v>No</v>
          </cell>
          <cell r="W32" t="str">
            <v>Non-Targeted</v>
          </cell>
          <cell r="X32">
            <v>0</v>
          </cell>
          <cell r="Y32" t="str">
            <v>Central Valley Region: Fresno, Kern, Kings, Madera, Merced, San Joaquin, Stanislaus, and Tulare Counties</v>
          </cell>
          <cell r="Z32" t="str">
            <v>508 Stockton Avenue, 901 Meyer Street, 933 Wernli Court</v>
          </cell>
          <cell r="AA32" t="str">
            <v>N/A</v>
          </cell>
          <cell r="AB32" t="str">
            <v>Arvin</v>
          </cell>
          <cell r="AC32" t="str">
            <v>Kern</v>
          </cell>
          <cell r="AD32">
            <v>93203</v>
          </cell>
          <cell r="AE32">
            <v>114</v>
          </cell>
          <cell r="AF32">
            <v>104</v>
          </cell>
          <cell r="AG32">
            <v>11</v>
          </cell>
          <cell r="AH32">
            <v>12</v>
          </cell>
          <cell r="AI32">
            <v>0</v>
          </cell>
          <cell r="AJ32">
            <v>28</v>
          </cell>
          <cell r="AK32">
            <v>46</v>
          </cell>
          <cell r="AL32">
            <v>0</v>
          </cell>
          <cell r="AM32">
            <v>7</v>
          </cell>
          <cell r="AN32">
            <v>8</v>
          </cell>
          <cell r="AO32">
            <v>0.52330097087378635</v>
          </cell>
          <cell r="AP32">
            <v>0.47692343855590308</v>
          </cell>
          <cell r="AQ32">
            <v>369320.86842105264</v>
          </cell>
          <cell r="AR32">
            <v>68</v>
          </cell>
          <cell r="AS32" t="str">
            <v>No</v>
          </cell>
          <cell r="AT32" t="str">
            <v>Yes</v>
          </cell>
          <cell r="AU32" t="str">
            <v>Golden Empire Affordable Housing, Inc.</v>
          </cell>
          <cell r="AV32" t="str">
            <v>Stephen M. Pelz</v>
          </cell>
          <cell r="AW32" t="str">
            <v>N/A</v>
          </cell>
          <cell r="AX32" t="str">
            <v>Housing Auhtority of the County of Kern</v>
          </cell>
          <cell r="AY32" t="str">
            <v>Stephen M. Pelz</v>
          </cell>
          <cell r="AZ32" t="str">
            <v>N/A</v>
          </cell>
          <cell r="BA32" t="str">
            <v>N/A</v>
          </cell>
          <cell r="BB32" t="str">
            <v>N/A</v>
          </cell>
          <cell r="BC32" t="str">
            <v>N/A</v>
          </cell>
          <cell r="BD32" t="str">
            <v>Housing Authority of the County of Kern</v>
          </cell>
          <cell r="BE32" t="str">
            <v>601 24th Street</v>
          </cell>
          <cell r="BF32" t="str">
            <v>Bakersfield, CA 93301</v>
          </cell>
          <cell r="BG32" t="str">
            <v>Stephen M. Pelz</v>
          </cell>
          <cell r="BH32" t="str">
            <v>spelz@kernha.org</v>
          </cell>
          <cell r="BI32">
            <v>0.85</v>
          </cell>
          <cell r="BJ32">
            <v>0</v>
          </cell>
          <cell r="BK32" t="str">
            <v>No</v>
          </cell>
          <cell r="BL32" t="str">
            <v>No</v>
          </cell>
          <cell r="BM32" t="str">
            <v>No</v>
          </cell>
          <cell r="BN32" t="str">
            <v>Housing Authority of the County of Kern</v>
          </cell>
          <cell r="BO32">
            <v>20</v>
          </cell>
          <cell r="BP32">
            <v>0</v>
          </cell>
          <cell r="BQ32">
            <v>20</v>
          </cell>
          <cell r="BR32">
            <v>10</v>
          </cell>
          <cell r="BS32">
            <v>10</v>
          </cell>
          <cell r="BT32">
            <v>0</v>
          </cell>
          <cell r="BU32">
            <v>8</v>
          </cell>
          <cell r="BV32">
            <v>10</v>
          </cell>
          <cell r="BW32">
            <v>0</v>
          </cell>
          <cell r="BX32">
            <v>10</v>
          </cell>
          <cell r="BY32">
            <v>12</v>
          </cell>
          <cell r="BZ32">
            <v>10</v>
          </cell>
          <cell r="CA32" t="str">
            <v>City of Arvin</v>
          </cell>
          <cell r="CB32" t="str">
            <v>Jeff Jones</v>
          </cell>
          <cell r="CC32" t="str">
            <v>City Manager</v>
          </cell>
          <cell r="CD32" t="str">
            <v>P.O. Box 548</v>
          </cell>
          <cell r="CE32" t="str">
            <v>Arvin</v>
          </cell>
          <cell r="CF32">
            <v>93203</v>
          </cell>
          <cell r="CG32" t="str">
            <v>Housing Authority of the County of Kern</v>
          </cell>
          <cell r="CH32" t="str">
            <v>601 24th Street Suite B</v>
          </cell>
          <cell r="CI32" t="str">
            <v xml:space="preserve">Bakersfield </v>
          </cell>
          <cell r="CJ32" t="str">
            <v>CA</v>
          </cell>
          <cell r="CK32">
            <v>93301</v>
          </cell>
          <cell r="CL32" t="str">
            <v>Stephen M. Pelz</v>
          </cell>
          <cell r="CM32" t="str">
            <v>spelz@kernha.org</v>
          </cell>
          <cell r="CN32" t="str">
            <v>spelz@kernha.org</v>
          </cell>
          <cell r="CO32" t="str">
            <v>spelz@kernha.org</v>
          </cell>
          <cell r="CP32" t="str">
            <v>N/A</v>
          </cell>
          <cell r="CQ32" t="str">
            <v>spelz@kernha.org</v>
          </cell>
          <cell r="CR32" t="str">
            <v>No</v>
          </cell>
        </row>
        <row r="33">
          <cell r="A33" t="str">
            <v>CA-24-439</v>
          </cell>
          <cell r="B33" t="str">
            <v>River City Apartments</v>
          </cell>
          <cell r="D33">
            <v>120</v>
          </cell>
          <cell r="E33">
            <v>0.70708625020443516</v>
          </cell>
          <cell r="F33" t="str">
            <v>New Construction</v>
          </cell>
          <cell r="G33" t="str">
            <v>N/A</v>
          </cell>
          <cell r="H33" t="str">
            <v>N/A</v>
          </cell>
          <cell r="I33">
            <v>18200000</v>
          </cell>
          <cell r="J33">
            <v>1561212</v>
          </cell>
          <cell r="K33">
            <v>5808000</v>
          </cell>
          <cell r="L33" t="str">
            <v>No</v>
          </cell>
          <cell r="M33">
            <v>0</v>
          </cell>
          <cell r="N33" t="str">
            <v>Northern</v>
          </cell>
          <cell r="O33" t="str">
            <v>No</v>
          </cell>
          <cell r="P33">
            <v>35478014.625521921</v>
          </cell>
          <cell r="Q33">
            <v>3574496</v>
          </cell>
          <cell r="R33">
            <v>54240</v>
          </cell>
          <cell r="S33" t="str">
            <v>40%/60% Average Income</v>
          </cell>
          <cell r="T33" t="str">
            <v>No</v>
          </cell>
          <cell r="U33" t="str">
            <v>New Construction</v>
          </cell>
          <cell r="V33" t="str">
            <v>No</v>
          </cell>
          <cell r="W33" t="str">
            <v>Large Family</v>
          </cell>
          <cell r="X33">
            <v>0</v>
          </cell>
          <cell r="Y33" t="str">
            <v>Capital Region: El Dorado, Placer, Sacramento, Sutter, Yuba, and Yolo Counties</v>
          </cell>
          <cell r="Z33" t="str">
            <v>1601 69th Street</v>
          </cell>
          <cell r="AA33" t="str">
            <v>N/A</v>
          </cell>
          <cell r="AB33" t="str">
            <v>Sacramento</v>
          </cell>
          <cell r="AC33" t="str">
            <v>Sacramento</v>
          </cell>
          <cell r="AD33">
            <v>95819</v>
          </cell>
          <cell r="AE33">
            <v>66</v>
          </cell>
          <cell r="AF33">
            <v>65</v>
          </cell>
          <cell r="AG33">
            <v>0</v>
          </cell>
          <cell r="AH33">
            <v>7</v>
          </cell>
          <cell r="AI33">
            <v>0</v>
          </cell>
          <cell r="AJ33">
            <v>7</v>
          </cell>
          <cell r="AK33">
            <v>23</v>
          </cell>
          <cell r="AL33">
            <v>28</v>
          </cell>
          <cell r="AM33">
            <v>0</v>
          </cell>
          <cell r="AN33">
            <v>0</v>
          </cell>
          <cell r="AO33">
            <v>0.6</v>
          </cell>
          <cell r="AP33">
            <v>0.59999943405178535</v>
          </cell>
          <cell r="AQ33">
            <v>537545.67614427151</v>
          </cell>
          <cell r="AR33">
            <v>1</v>
          </cell>
          <cell r="AS33" t="str">
            <v>Yes</v>
          </cell>
          <cell r="AT33" t="str">
            <v>No</v>
          </cell>
          <cell r="AU33" t="str">
            <v>Pacific Southwest Community Development Corporation</v>
          </cell>
          <cell r="AV33" t="str">
            <v>Robert W. Laing</v>
          </cell>
          <cell r="AW33" t="str">
            <v>N/A</v>
          </cell>
          <cell r="AX33" t="str">
            <v>CIC River City, LLC</v>
          </cell>
          <cell r="AY33" t="str">
            <v>David Potter</v>
          </cell>
          <cell r="AZ33" t="str">
            <v>Chelsea Investment Corporation</v>
          </cell>
          <cell r="BA33" t="str">
            <v>N/A</v>
          </cell>
          <cell r="BB33" t="str">
            <v>N/A</v>
          </cell>
          <cell r="BC33" t="str">
            <v>N/A</v>
          </cell>
          <cell r="BD33" t="str">
            <v>Chelsea Investment Corporation</v>
          </cell>
          <cell r="BE33" t="str">
            <v>6339 Paseo Del Lago</v>
          </cell>
          <cell r="BF33" t="str">
            <v>Carlsbad, CA 92011</v>
          </cell>
          <cell r="BG33" t="str">
            <v>David Potter</v>
          </cell>
          <cell r="BH33" t="str">
            <v>dpotter@chelseainvestco.com</v>
          </cell>
          <cell r="BI33">
            <v>0.91</v>
          </cell>
          <cell r="BJ33">
            <v>0.9</v>
          </cell>
          <cell r="BK33" t="str">
            <v>No</v>
          </cell>
          <cell r="BL33" t="str">
            <v>Yes</v>
          </cell>
          <cell r="BM33" t="str">
            <v>No</v>
          </cell>
          <cell r="BN33" t="str">
            <v>Sacramento Housing &amp; Redevelopment Agency</v>
          </cell>
          <cell r="BO33">
            <v>0</v>
          </cell>
          <cell r="BP33">
            <v>10</v>
          </cell>
          <cell r="BQ33">
            <v>20</v>
          </cell>
          <cell r="BR33">
            <v>10</v>
          </cell>
          <cell r="BS33">
            <v>10</v>
          </cell>
          <cell r="BT33">
            <v>10</v>
          </cell>
          <cell r="BU33">
            <v>8</v>
          </cell>
          <cell r="BV33">
            <v>10</v>
          </cell>
          <cell r="BW33">
            <v>10</v>
          </cell>
          <cell r="BX33">
            <v>10</v>
          </cell>
          <cell r="BY33">
            <v>12</v>
          </cell>
          <cell r="BZ33">
            <v>10</v>
          </cell>
          <cell r="CA33" t="str">
            <v>City of Sacramento</v>
          </cell>
          <cell r="CB33" t="str">
            <v>Howard Chan</v>
          </cell>
          <cell r="CC33" t="str">
            <v>City Manager</v>
          </cell>
          <cell r="CD33" t="str">
            <v xml:space="preserve">915 I Street </v>
          </cell>
          <cell r="CE33" t="str">
            <v>Sacramento</v>
          </cell>
          <cell r="CF33">
            <v>95814</v>
          </cell>
          <cell r="CG33" t="str">
            <v>Pacific Southwest Community Development Corporation</v>
          </cell>
          <cell r="CH33" t="str">
            <v>16935 West Bernardo Drive, Suite 238</v>
          </cell>
          <cell r="CI33" t="str">
            <v>San Diego</v>
          </cell>
          <cell r="CJ33" t="str">
            <v>CA</v>
          </cell>
          <cell r="CK33">
            <v>92127</v>
          </cell>
          <cell r="CL33" t="str">
            <v>Robert W. Laing</v>
          </cell>
          <cell r="CM33" t="str">
            <v>robertlaing@pswcdc.org</v>
          </cell>
          <cell r="CN33" t="str">
            <v>robertlaing@pswcdc.org</v>
          </cell>
          <cell r="CO33" t="str">
            <v>dpotter@chelseainvestco.com</v>
          </cell>
          <cell r="CP33" t="str">
            <v>N/A</v>
          </cell>
          <cell r="CQ33" t="str">
            <v>aearl@chelseainvestco.com</v>
          </cell>
          <cell r="CR33" t="str">
            <v>Yes</v>
          </cell>
        </row>
        <row r="34">
          <cell r="A34" t="str">
            <v>CA-24-440</v>
          </cell>
          <cell r="B34" t="str">
            <v xml:space="preserve">The Grant at Mission Trails </v>
          </cell>
          <cell r="D34">
            <v>120</v>
          </cell>
          <cell r="E34">
            <v>0.82314000109292806</v>
          </cell>
          <cell r="F34" t="str">
            <v>New Construction</v>
          </cell>
          <cell r="G34" t="str">
            <v>Homeless</v>
          </cell>
          <cell r="H34" t="str">
            <v>ELI/VLI</v>
          </cell>
          <cell r="I34">
            <v>16591774</v>
          </cell>
          <cell r="J34">
            <v>1571360</v>
          </cell>
          <cell r="K34">
            <v>9049168</v>
          </cell>
          <cell r="L34" t="str">
            <v>No</v>
          </cell>
          <cell r="M34">
            <v>0.2978723404255319</v>
          </cell>
          <cell r="N34" t="str">
            <v>Coastal</v>
          </cell>
          <cell r="O34" t="str">
            <v>No</v>
          </cell>
          <cell r="P34">
            <v>34610527</v>
          </cell>
          <cell r="Q34">
            <v>2700000</v>
          </cell>
          <cell r="R34">
            <v>53952</v>
          </cell>
          <cell r="S34" t="str">
            <v>40%/60% Average Income</v>
          </cell>
          <cell r="T34" t="str">
            <v>No</v>
          </cell>
          <cell r="U34" t="str">
            <v>New Construction</v>
          </cell>
          <cell r="V34" t="str">
            <v>Yes</v>
          </cell>
          <cell r="W34" t="str">
            <v>Large Family</v>
          </cell>
          <cell r="X34">
            <v>14</v>
          </cell>
          <cell r="Y34" t="str">
            <v>San Diego County</v>
          </cell>
          <cell r="Z34" t="str">
            <v>5945 Mission Gorge Road</v>
          </cell>
          <cell r="AA34" t="str">
            <v>N/A</v>
          </cell>
          <cell r="AB34" t="str">
            <v>San Diego</v>
          </cell>
          <cell r="AC34" t="str">
            <v>San Diego</v>
          </cell>
          <cell r="AD34">
            <v>92120</v>
          </cell>
          <cell r="AE34">
            <v>48</v>
          </cell>
          <cell r="AF34">
            <v>47</v>
          </cell>
          <cell r="AG34">
            <v>0</v>
          </cell>
          <cell r="AH34">
            <v>14</v>
          </cell>
          <cell r="AI34">
            <v>5</v>
          </cell>
          <cell r="AJ34">
            <v>10</v>
          </cell>
          <cell r="AK34">
            <v>18</v>
          </cell>
          <cell r="AL34">
            <v>0</v>
          </cell>
          <cell r="AM34">
            <v>0</v>
          </cell>
          <cell r="AN34">
            <v>0</v>
          </cell>
          <cell r="AO34">
            <v>0.46808510638297868</v>
          </cell>
          <cell r="AP34">
            <v>0.46808325107754711</v>
          </cell>
          <cell r="AQ34">
            <v>721052.64583333337</v>
          </cell>
          <cell r="AR34">
            <v>1</v>
          </cell>
          <cell r="AS34" t="str">
            <v>Yes</v>
          </cell>
          <cell r="AT34" t="str">
            <v>No</v>
          </cell>
          <cell r="AU34" t="str">
            <v>Pacific Southwest Community Development Corporation</v>
          </cell>
          <cell r="AV34" t="str">
            <v>Robert W. Laing</v>
          </cell>
          <cell r="AW34" t="str">
            <v>N/A</v>
          </cell>
          <cell r="AX34" t="str">
            <v>The Grant at Mission Trails AGP LLC</v>
          </cell>
          <cell r="AY34" t="str">
            <v xml:space="preserve">Paul Salib </v>
          </cell>
          <cell r="AZ34" t="str">
            <v>CRP Affordable Housing &amp; Community Development LLC</v>
          </cell>
          <cell r="BA34" t="str">
            <v>N/A</v>
          </cell>
          <cell r="BB34" t="str">
            <v>N/A</v>
          </cell>
          <cell r="BC34" t="str">
            <v>N/A</v>
          </cell>
          <cell r="BD34" t="str">
            <v>CRP Affordable Housing &amp; Community Development LLC</v>
          </cell>
          <cell r="BE34" t="str">
            <v>4429 Morena Boulevard, Suite A</v>
          </cell>
          <cell r="BF34" t="str">
            <v>San Diego, CA 92117</v>
          </cell>
          <cell r="BG34" t="str">
            <v xml:space="preserve">Paul Salib </v>
          </cell>
          <cell r="BH34" t="str">
            <v>psalib@crpaffrodable.com</v>
          </cell>
          <cell r="BI34">
            <v>0.83991579999999999</v>
          </cell>
          <cell r="BJ34">
            <v>0.9</v>
          </cell>
          <cell r="BK34" t="str">
            <v>No</v>
          </cell>
          <cell r="BL34" t="str">
            <v>Yes</v>
          </cell>
          <cell r="BM34" t="str">
            <v>No</v>
          </cell>
          <cell r="BN34" t="str">
            <v>California Housing Finance Agency</v>
          </cell>
          <cell r="BO34">
            <v>0</v>
          </cell>
          <cell r="BP34">
            <v>10</v>
          </cell>
          <cell r="BQ34">
            <v>20</v>
          </cell>
          <cell r="BR34">
            <v>10</v>
          </cell>
          <cell r="BS34">
            <v>10</v>
          </cell>
          <cell r="BT34">
            <v>10</v>
          </cell>
          <cell r="BU34">
            <v>8</v>
          </cell>
          <cell r="BV34">
            <v>10</v>
          </cell>
          <cell r="BW34">
            <v>10</v>
          </cell>
          <cell r="BX34">
            <v>10</v>
          </cell>
          <cell r="BY34">
            <v>12</v>
          </cell>
          <cell r="BZ34">
            <v>10</v>
          </cell>
          <cell r="CA34" t="str">
            <v>San Diego Housing Commission</v>
          </cell>
          <cell r="CB34" t="str">
            <v>Lisa Jones</v>
          </cell>
          <cell r="CC34" t="str">
            <v>President and CEO</v>
          </cell>
          <cell r="CD34" t="str">
            <v>1122 Broadway, Suite 300</v>
          </cell>
          <cell r="CE34" t="str">
            <v>San Diego</v>
          </cell>
          <cell r="CF34">
            <v>92101</v>
          </cell>
          <cell r="CG34" t="str">
            <v>Pacific Southwest Community Development Corporation</v>
          </cell>
          <cell r="CH34" t="str">
            <v>16935 West Bernardo Drive, Suite 238</v>
          </cell>
          <cell r="CI34" t="str">
            <v>San Diego</v>
          </cell>
          <cell r="CJ34" t="str">
            <v>CA</v>
          </cell>
          <cell r="CK34">
            <v>92127</v>
          </cell>
          <cell r="CL34" t="str">
            <v>Robert W. Laing</v>
          </cell>
          <cell r="CM34" t="str">
            <v>robertlaing@pswcdc.org</v>
          </cell>
          <cell r="CN34" t="str">
            <v>robertlaing@pswcdc.org</v>
          </cell>
          <cell r="CO34" t="str">
            <v>psalib@crpaffrodable.com</v>
          </cell>
          <cell r="CP34" t="str">
            <v>N/A</v>
          </cell>
          <cell r="CQ34" t="str">
            <v>ssterneck@crpaffordable.com</v>
          </cell>
          <cell r="CR34" t="str">
            <v>Yes</v>
          </cell>
        </row>
        <row r="35">
          <cell r="A35" t="str">
            <v>CA-24-441</v>
          </cell>
          <cell r="B35" t="str">
            <v>The Pardes 2</v>
          </cell>
          <cell r="C35" t="str">
            <v>B</v>
          </cell>
          <cell r="D35">
            <v>120</v>
          </cell>
          <cell r="E35">
            <v>0.68314757769510515</v>
          </cell>
          <cell r="F35" t="str">
            <v>BIPOC</v>
          </cell>
          <cell r="G35" t="str">
            <v>N/A</v>
          </cell>
          <cell r="H35" t="str">
            <v>N/A</v>
          </cell>
          <cell r="I35">
            <v>35462141</v>
          </cell>
          <cell r="J35">
            <v>3567918</v>
          </cell>
          <cell r="K35">
            <v>20584139</v>
          </cell>
          <cell r="L35" t="str">
            <v>No</v>
          </cell>
          <cell r="M35">
            <v>0</v>
          </cell>
          <cell r="N35" t="str">
            <v>Northern</v>
          </cell>
          <cell r="O35" t="str">
            <v>No</v>
          </cell>
          <cell r="P35">
            <v>73815142</v>
          </cell>
          <cell r="Q35">
            <v>1957627</v>
          </cell>
          <cell r="R35">
            <v>188560</v>
          </cell>
          <cell r="S35" t="str">
            <v>40%/60% Average Income</v>
          </cell>
          <cell r="T35" t="str">
            <v>No</v>
          </cell>
          <cell r="U35" t="str">
            <v>New Construction</v>
          </cell>
          <cell r="V35" t="str">
            <v>No</v>
          </cell>
          <cell r="W35" t="str">
            <v>Large Family</v>
          </cell>
          <cell r="X35">
            <v>0</v>
          </cell>
          <cell r="Y35" t="str">
            <v>Capital Region: El Dorado, Placer, Sacramento, Sutter, Yuba, and Yolo Counties</v>
          </cell>
          <cell r="Z35" t="str">
            <v>8335 Tarak Drive</v>
          </cell>
          <cell r="AA35" t="str">
            <v>N/A</v>
          </cell>
          <cell r="AB35" t="str">
            <v>Elk Grove</v>
          </cell>
          <cell r="AC35" t="str">
            <v>Sacramento</v>
          </cell>
          <cell r="AD35">
            <v>95757</v>
          </cell>
          <cell r="AE35">
            <v>140</v>
          </cell>
          <cell r="AF35">
            <v>139</v>
          </cell>
          <cell r="AG35">
            <v>0</v>
          </cell>
          <cell r="AH35">
            <v>42</v>
          </cell>
          <cell r="AI35">
            <v>0</v>
          </cell>
          <cell r="AJ35">
            <v>0</v>
          </cell>
          <cell r="AK35">
            <v>24</v>
          </cell>
          <cell r="AL35">
            <v>73</v>
          </cell>
          <cell r="AM35">
            <v>0</v>
          </cell>
          <cell r="AN35">
            <v>0</v>
          </cell>
          <cell r="AO35">
            <v>0.56187050359712221</v>
          </cell>
          <cell r="AP35">
            <v>0.56185296376157257</v>
          </cell>
          <cell r="AQ35">
            <v>527251.01428571425</v>
          </cell>
          <cell r="AR35">
            <v>2</v>
          </cell>
          <cell r="AS35" t="str">
            <v>Yes</v>
          </cell>
          <cell r="AT35" t="str">
            <v>No</v>
          </cell>
          <cell r="AU35" t="str">
            <v>CRP The Pardes 2 AGP LLC</v>
          </cell>
          <cell r="AV35" t="str">
            <v>Paul Salib</v>
          </cell>
          <cell r="AW35" t="str">
            <v>CRP Affordable Housing &amp; Community Development LLC</v>
          </cell>
          <cell r="AX35" t="str">
            <v>Enright Pardes, LLC</v>
          </cell>
          <cell r="AY35" t="str">
            <v>Venus Williams</v>
          </cell>
          <cell r="AZ35" t="str">
            <v>N/A</v>
          </cell>
          <cell r="BA35" t="str">
            <v>Bold Pardes II LLC</v>
          </cell>
          <cell r="BB35" t="str">
            <v>Michael Miller</v>
          </cell>
          <cell r="BC35" t="str">
            <v>Bold Communities</v>
          </cell>
          <cell r="BD35" t="str">
            <v>CRP Affordable Housing &amp; Community Development LLC</v>
          </cell>
          <cell r="BE35" t="str">
            <v>4429 Morena Boulevard, Suite A</v>
          </cell>
          <cell r="BF35" t="str">
            <v>San Diego, CA 92117</v>
          </cell>
          <cell r="BG35" t="str">
            <v>Paul Salib</v>
          </cell>
          <cell r="BH35" t="str">
            <v>psalib@crpaffordable.com</v>
          </cell>
          <cell r="BI35">
            <v>0.8999098767</v>
          </cell>
          <cell r="BJ35">
            <v>0.93000003720000002</v>
          </cell>
          <cell r="BK35" t="str">
            <v>No</v>
          </cell>
          <cell r="BL35" t="str">
            <v>Yes</v>
          </cell>
          <cell r="BM35" t="str">
            <v>No</v>
          </cell>
          <cell r="BN35" t="str">
            <v>California Housing Finance Agency</v>
          </cell>
          <cell r="BO35">
            <v>0</v>
          </cell>
          <cell r="BP35">
            <v>10</v>
          </cell>
          <cell r="BQ35">
            <v>20</v>
          </cell>
          <cell r="BR35">
            <v>10</v>
          </cell>
          <cell r="BS35">
            <v>10</v>
          </cell>
          <cell r="BT35">
            <v>10</v>
          </cell>
          <cell r="BU35">
            <v>8</v>
          </cell>
          <cell r="BV35">
            <v>10</v>
          </cell>
          <cell r="BW35">
            <v>10</v>
          </cell>
          <cell r="BX35">
            <v>10</v>
          </cell>
          <cell r="BY35">
            <v>12</v>
          </cell>
          <cell r="BZ35">
            <v>10</v>
          </cell>
          <cell r="CA35" t="str">
            <v>City of Elk Grove</v>
          </cell>
          <cell r="CB35" t="str">
            <v>Sarah Bontrager</v>
          </cell>
          <cell r="CC35" t="str">
            <v>Housing and Public Services Manager</v>
          </cell>
          <cell r="CD35" t="str">
            <v>8401 Laguna Palms Way</v>
          </cell>
          <cell r="CE35" t="str">
            <v>Elk Grove</v>
          </cell>
          <cell r="CF35">
            <v>95758</v>
          </cell>
          <cell r="CG35" t="str">
            <v>Bold Pardes II LLC</v>
          </cell>
          <cell r="CH35" t="str">
            <v>4915 Gambier Street</v>
          </cell>
          <cell r="CI35" t="str">
            <v>Los Angeles</v>
          </cell>
          <cell r="CJ35" t="str">
            <v>CA</v>
          </cell>
          <cell r="CK35">
            <v>90032</v>
          </cell>
          <cell r="CL35" t="str">
            <v>Michael Miller</v>
          </cell>
          <cell r="CM35" t="str">
            <v>mike@boldcommunities.org</v>
          </cell>
          <cell r="CN35" t="str">
            <v>psalib@crpaffordable.com</v>
          </cell>
          <cell r="CO35" t="str">
            <v>N/A</v>
          </cell>
          <cell r="CP35" t="str">
            <v>mike@boldcommunities.org</v>
          </cell>
          <cell r="CQ35" t="str">
            <v>ssterneck@crpaffordable.com</v>
          </cell>
          <cell r="CR35" t="str">
            <v>Yes</v>
          </cell>
        </row>
        <row r="36">
          <cell r="A36" t="str">
            <v>CA-24-442</v>
          </cell>
          <cell r="B36" t="str">
            <v xml:space="preserve">Witmer Manor </v>
          </cell>
          <cell r="C36" t="str">
            <v>OR</v>
          </cell>
          <cell r="D36">
            <v>110</v>
          </cell>
          <cell r="E36">
            <v>1.6470193297718376</v>
          </cell>
          <cell r="F36" t="str">
            <v>Other Rehabilitation</v>
          </cell>
          <cell r="G36" t="str">
            <v>N/A</v>
          </cell>
          <cell r="H36" t="str">
            <v>N/A</v>
          </cell>
          <cell r="I36">
            <v>42207981</v>
          </cell>
          <cell r="J36">
            <v>3404746.5</v>
          </cell>
          <cell r="K36">
            <v>0</v>
          </cell>
          <cell r="L36" t="str">
            <v>No</v>
          </cell>
          <cell r="M36">
            <v>0</v>
          </cell>
          <cell r="N36" t="str">
            <v>City of Los Angeles</v>
          </cell>
          <cell r="O36" t="str">
            <v>No</v>
          </cell>
          <cell r="P36">
            <v>85328873</v>
          </cell>
          <cell r="Q36">
            <v>5452174</v>
          </cell>
          <cell r="R36">
            <v>119436</v>
          </cell>
          <cell r="S36" t="str">
            <v>40%/60%</v>
          </cell>
          <cell r="T36" t="str">
            <v>No</v>
          </cell>
          <cell r="U36" t="str">
            <v>Acquisition &amp; Rehabilitation</v>
          </cell>
          <cell r="V36" t="str">
            <v>No</v>
          </cell>
          <cell r="W36" t="str">
            <v>Non-Targeted</v>
          </cell>
          <cell r="X36">
            <v>0</v>
          </cell>
          <cell r="Y36" t="str">
            <v>City of Los Angeles</v>
          </cell>
          <cell r="Z36" t="str">
            <v>1501 Miramar Street</v>
          </cell>
          <cell r="AA36" t="str">
            <v>N/A</v>
          </cell>
          <cell r="AB36" t="str">
            <v>Los Angeles</v>
          </cell>
          <cell r="AC36" t="str">
            <v>Los Angeles</v>
          </cell>
          <cell r="AD36">
            <v>90026</v>
          </cell>
          <cell r="AE36">
            <v>238</v>
          </cell>
          <cell r="AF36">
            <v>236</v>
          </cell>
          <cell r="AG36">
            <v>0</v>
          </cell>
          <cell r="AH36">
            <v>83</v>
          </cell>
          <cell r="AI36">
            <v>0</v>
          </cell>
          <cell r="AJ36">
            <v>0</v>
          </cell>
          <cell r="AK36">
            <v>153</v>
          </cell>
          <cell r="AL36">
            <v>0</v>
          </cell>
          <cell r="AM36">
            <v>0</v>
          </cell>
          <cell r="AN36">
            <v>0</v>
          </cell>
          <cell r="AO36">
            <v>0.49449152542372876</v>
          </cell>
          <cell r="AP36">
            <v>0.49833908033245633</v>
          </cell>
          <cell r="AQ36">
            <v>358524.67647058825</v>
          </cell>
          <cell r="AR36">
            <v>8</v>
          </cell>
          <cell r="AS36" t="str">
            <v>No</v>
          </cell>
          <cell r="AT36" t="str">
            <v>Yes</v>
          </cell>
          <cell r="AU36" t="str">
            <v>Witmer Manor GP, LLC</v>
          </cell>
          <cell r="AV36" t="str">
            <v>Seth Gellis</v>
          </cell>
          <cell r="AW36" t="str">
            <v>WNC Development Partners 4, LLC</v>
          </cell>
          <cell r="AX36" t="str">
            <v>FFAH V Witmer Manor, LLC</v>
          </cell>
          <cell r="AY36" t="str">
            <v>Mei Luu</v>
          </cell>
          <cell r="AZ36" t="str">
            <v>Foundation for Affordable Housing V, Inc.</v>
          </cell>
          <cell r="BA36" t="str">
            <v>N/A</v>
          </cell>
          <cell r="BB36" t="str">
            <v>N/A</v>
          </cell>
          <cell r="BC36" t="str">
            <v>N/A</v>
          </cell>
          <cell r="BD36" t="str">
            <v>Community Preservation Partners, LLC</v>
          </cell>
          <cell r="BE36" t="str">
            <v>17782 Sky Park Circle</v>
          </cell>
          <cell r="BF36" t="str">
            <v>Irvine, CA 92614</v>
          </cell>
          <cell r="BG36" t="str">
            <v>Belinda Lee</v>
          </cell>
          <cell r="BH36" t="str">
            <v>blee@cpp-housing.com</v>
          </cell>
          <cell r="BI36">
            <v>0.88</v>
          </cell>
          <cell r="BJ36">
            <v>0</v>
          </cell>
          <cell r="BK36" t="str">
            <v>Yes</v>
          </cell>
          <cell r="BL36" t="str">
            <v>No</v>
          </cell>
          <cell r="BM36" t="str">
            <v>No</v>
          </cell>
          <cell r="BN36" t="str">
            <v>California Municipal Finance Authority</v>
          </cell>
          <cell r="BO36">
            <v>20</v>
          </cell>
          <cell r="BP36">
            <v>0</v>
          </cell>
          <cell r="BQ36">
            <v>19.999999999999996</v>
          </cell>
          <cell r="BR36">
            <v>10</v>
          </cell>
          <cell r="BS36">
            <v>10</v>
          </cell>
          <cell r="BT36">
            <v>0</v>
          </cell>
          <cell r="BU36">
            <v>8</v>
          </cell>
          <cell r="BV36">
            <v>10</v>
          </cell>
          <cell r="BW36">
            <v>0</v>
          </cell>
          <cell r="BX36">
            <v>10</v>
          </cell>
          <cell r="BY36">
            <v>12</v>
          </cell>
          <cell r="BZ36">
            <v>10</v>
          </cell>
          <cell r="CA36" t="str">
            <v>City of Los Angeles</v>
          </cell>
          <cell r="CB36" t="str">
            <v>Tim Elliott</v>
          </cell>
          <cell r="CC36" t="str">
            <v>Community Housing Program Manager</v>
          </cell>
          <cell r="CD36" t="str">
            <v>1200 West 7th Street, 8th Floor</v>
          </cell>
          <cell r="CE36" t="str">
            <v>Los Angeles</v>
          </cell>
          <cell r="CF36">
            <v>90017</v>
          </cell>
          <cell r="CG36" t="str">
            <v>Witmer Manor Community Partners, LP</v>
          </cell>
          <cell r="CH36" t="str">
            <v>17782 Sky Park Circle</v>
          </cell>
          <cell r="CI36" t="str">
            <v>Irvine</v>
          </cell>
          <cell r="CJ36" t="str">
            <v>CA</v>
          </cell>
          <cell r="CK36">
            <v>92614</v>
          </cell>
          <cell r="CL36" t="str">
            <v>Seth Gellis</v>
          </cell>
          <cell r="CM36" t="str">
            <v>sgellis@cpp-housing.com</v>
          </cell>
          <cell r="CN36" t="str">
            <v>sgellis@cpp-housing.com</v>
          </cell>
          <cell r="CO36" t="str">
            <v>mei@ffah.com</v>
          </cell>
          <cell r="CP36" t="str">
            <v>N/A</v>
          </cell>
          <cell r="CQ36" t="str">
            <v>blee@cpp-housing.com</v>
          </cell>
          <cell r="CR36" t="str">
            <v>No</v>
          </cell>
        </row>
        <row r="37">
          <cell r="A37" t="str">
            <v>CA-24-443</v>
          </cell>
          <cell r="B37" t="str">
            <v>69th Street Apartments</v>
          </cell>
          <cell r="C37" t="str">
            <v>H</v>
          </cell>
          <cell r="D37">
            <v>120</v>
          </cell>
          <cell r="E37">
            <v>0.94230055784411804</v>
          </cell>
          <cell r="F37" t="str">
            <v>New Construction</v>
          </cell>
          <cell r="G37" t="str">
            <v>Homeless</v>
          </cell>
          <cell r="H37" t="str">
            <v>ELI/VLI</v>
          </cell>
          <cell r="I37">
            <v>46000000</v>
          </cell>
          <cell r="J37">
            <v>4494886</v>
          </cell>
          <cell r="K37">
            <v>16811236</v>
          </cell>
          <cell r="L37" t="str">
            <v>No</v>
          </cell>
          <cell r="M37">
            <v>0.46511627906976744</v>
          </cell>
          <cell r="N37" t="str">
            <v>Northern</v>
          </cell>
          <cell r="O37" t="str">
            <v>No</v>
          </cell>
          <cell r="P37">
            <v>96964274</v>
          </cell>
          <cell r="Q37">
            <v>4750000</v>
          </cell>
          <cell r="R37">
            <v>128628</v>
          </cell>
          <cell r="S37" t="str">
            <v>40%/60%</v>
          </cell>
          <cell r="T37" t="str">
            <v>No</v>
          </cell>
          <cell r="U37" t="str">
            <v>New Construction</v>
          </cell>
          <cell r="V37" t="str">
            <v>Yes</v>
          </cell>
          <cell r="W37" t="str">
            <v>Large Family</v>
          </cell>
          <cell r="X37">
            <v>60</v>
          </cell>
          <cell r="Y37" t="str">
            <v>Capital Region: El Dorado, Placer, Sacramento, Sutter, Yuba, and Yolo Counties</v>
          </cell>
          <cell r="Z37" t="str">
            <v>6661 Folsom Boulevard</v>
          </cell>
          <cell r="AA37" t="str">
            <v>N/A</v>
          </cell>
          <cell r="AB37" t="str">
            <v>Sacramento</v>
          </cell>
          <cell r="AC37" t="str">
            <v>Sacramento</v>
          </cell>
          <cell r="AD37">
            <v>95819</v>
          </cell>
          <cell r="AE37">
            <v>130</v>
          </cell>
          <cell r="AF37">
            <v>129</v>
          </cell>
          <cell r="AG37">
            <v>0</v>
          </cell>
          <cell r="AH37">
            <v>82</v>
          </cell>
          <cell r="AI37">
            <v>0</v>
          </cell>
          <cell r="AJ37">
            <v>26</v>
          </cell>
          <cell r="AK37">
            <v>21</v>
          </cell>
          <cell r="AL37">
            <v>0</v>
          </cell>
          <cell r="AM37">
            <v>0</v>
          </cell>
          <cell r="AN37">
            <v>0</v>
          </cell>
          <cell r="AO37">
            <v>0.38914728682170541</v>
          </cell>
          <cell r="AP37">
            <v>0.38920700038541939</v>
          </cell>
          <cell r="AQ37">
            <v>745879.0307692308</v>
          </cell>
          <cell r="AR37">
            <v>1</v>
          </cell>
          <cell r="AS37" t="str">
            <v>Yes</v>
          </cell>
          <cell r="AT37" t="str">
            <v>No</v>
          </cell>
          <cell r="AU37" t="str">
            <v>69th Street Apartments AGP LLC</v>
          </cell>
          <cell r="AV37" t="str">
            <v>Paul Salib</v>
          </cell>
          <cell r="AW37" t="str">
            <v>CRP Affordable Housing &amp; Community Development LLC</v>
          </cell>
          <cell r="AX37" t="str">
            <v>Community Revitalization and Development Corporation</v>
          </cell>
          <cell r="AY37" t="str">
            <v>David Rutledge</v>
          </cell>
          <cell r="AZ37" t="str">
            <v>N/A</v>
          </cell>
          <cell r="BA37" t="str">
            <v>N/A</v>
          </cell>
          <cell r="BB37" t="str">
            <v>N/A</v>
          </cell>
          <cell r="BC37" t="str">
            <v>N/A</v>
          </cell>
          <cell r="BD37" t="str">
            <v>CRP Affordable Housing &amp; Community Development LLC</v>
          </cell>
          <cell r="BE37" t="str">
            <v>4429 Morena Boulevard, Suite A</v>
          </cell>
          <cell r="BF37" t="str">
            <v>San Diego, CA 92117</v>
          </cell>
          <cell r="BG37" t="str">
            <v>Paul Salib</v>
          </cell>
          <cell r="BH37" t="str">
            <v>psalib@crpaffordable.com</v>
          </cell>
          <cell r="BI37">
            <v>0.83991601699999996</v>
          </cell>
          <cell r="BJ37">
            <v>0.900000039999999</v>
          </cell>
          <cell r="BK37" t="str">
            <v>No</v>
          </cell>
          <cell r="BL37" t="str">
            <v>Yes</v>
          </cell>
          <cell r="BM37" t="str">
            <v>No</v>
          </cell>
          <cell r="BN37" t="str">
            <v>California Municipal Finance Authority</v>
          </cell>
          <cell r="BO37">
            <v>0</v>
          </cell>
          <cell r="BP37">
            <v>10</v>
          </cell>
          <cell r="BQ37">
            <v>20</v>
          </cell>
          <cell r="BR37">
            <v>10</v>
          </cell>
          <cell r="BS37">
            <v>10</v>
          </cell>
          <cell r="BT37">
            <v>10</v>
          </cell>
          <cell r="BU37">
            <v>8</v>
          </cell>
          <cell r="BV37">
            <v>10</v>
          </cell>
          <cell r="BW37">
            <v>10</v>
          </cell>
          <cell r="BX37">
            <v>10</v>
          </cell>
          <cell r="BY37">
            <v>12</v>
          </cell>
          <cell r="BZ37">
            <v>10</v>
          </cell>
          <cell r="CA37" t="str">
            <v>Sacramento Housing and Redevelopment Agency</v>
          </cell>
          <cell r="CB37" t="str">
            <v>Christine Weichert</v>
          </cell>
          <cell r="CC37" t="str">
            <v>City Manager</v>
          </cell>
          <cell r="CD37" t="str">
            <v>801 12th Street, 4th Floor</v>
          </cell>
          <cell r="CE37" t="str">
            <v>Sacramento</v>
          </cell>
          <cell r="CF37">
            <v>95814</v>
          </cell>
          <cell r="CG37" t="str">
            <v>Community Revitalization and Development Corporation</v>
          </cell>
          <cell r="CH37" t="str">
            <v>1918 West Street</v>
          </cell>
          <cell r="CI37" t="str">
            <v>Redding</v>
          </cell>
          <cell r="CJ37" t="str">
            <v>CA</v>
          </cell>
          <cell r="CK37">
            <v>96001</v>
          </cell>
          <cell r="CL37" t="str">
            <v>David Rutledge</v>
          </cell>
          <cell r="CM37" t="str">
            <v>david@crdc-housing.org</v>
          </cell>
          <cell r="CN37" t="str">
            <v>psalib@crpaffordable.com</v>
          </cell>
          <cell r="CO37" t="str">
            <v>david@crdc-housing.org</v>
          </cell>
          <cell r="CP37" t="str">
            <v>N/A</v>
          </cell>
          <cell r="CQ37" t="str">
            <v>ssterneck@crpaffordable.com</v>
          </cell>
          <cell r="CR37" t="str">
            <v>Yes</v>
          </cell>
        </row>
        <row r="38">
          <cell r="A38" t="str">
            <v>CA-24-444</v>
          </cell>
          <cell r="B38" t="str">
            <v>Greenfield Commons II</v>
          </cell>
          <cell r="D38">
            <v>119</v>
          </cell>
          <cell r="E38">
            <v>0.64811524718297997</v>
          </cell>
          <cell r="F38" t="str">
            <v>Rural</v>
          </cell>
          <cell r="G38" t="str">
            <v>N/A</v>
          </cell>
          <cell r="H38" t="str">
            <v>N/A</v>
          </cell>
          <cell r="I38">
            <v>53958683</v>
          </cell>
          <cell r="J38">
            <v>5005033</v>
          </cell>
          <cell r="K38">
            <v>20000000</v>
          </cell>
          <cell r="L38" t="str">
            <v>Yes</v>
          </cell>
          <cell r="M38">
            <v>0</v>
          </cell>
          <cell r="N38" t="str">
            <v>Coastal</v>
          </cell>
          <cell r="O38" t="str">
            <v>Yes</v>
          </cell>
          <cell r="P38">
            <v>102947299.02272177</v>
          </cell>
          <cell r="Q38">
            <v>1805673</v>
          </cell>
          <cell r="R38">
            <v>172340</v>
          </cell>
          <cell r="S38" t="str">
            <v>40%/60% Average Income</v>
          </cell>
          <cell r="T38" t="str">
            <v>No</v>
          </cell>
          <cell r="U38" t="str">
            <v>New Construction</v>
          </cell>
          <cell r="V38" t="str">
            <v>No</v>
          </cell>
          <cell r="W38" t="str">
            <v>Large Family</v>
          </cell>
          <cell r="X38">
            <v>0</v>
          </cell>
          <cell r="Y38" t="str">
            <v>Central Coast Region: Monterey, San Luis Obispo, Santa Barbara, Santa Cruz, and Ventura Counties</v>
          </cell>
          <cell r="Z38" t="str">
            <v>41206 Walnut Avenue</v>
          </cell>
          <cell r="AA38" t="str">
            <v>N/A</v>
          </cell>
          <cell r="AB38" t="str">
            <v>Greenfield</v>
          </cell>
          <cell r="AC38" t="str">
            <v>Monterey</v>
          </cell>
          <cell r="AD38">
            <v>93927</v>
          </cell>
          <cell r="AE38">
            <v>100</v>
          </cell>
          <cell r="AF38">
            <v>99</v>
          </cell>
          <cell r="AG38">
            <v>0</v>
          </cell>
          <cell r="AH38">
            <v>51</v>
          </cell>
          <cell r="AI38">
            <v>0</v>
          </cell>
          <cell r="AJ38">
            <v>24</v>
          </cell>
          <cell r="AK38">
            <v>11</v>
          </cell>
          <cell r="AL38">
            <v>13</v>
          </cell>
          <cell r="AM38">
            <v>0</v>
          </cell>
          <cell r="AN38">
            <v>0</v>
          </cell>
          <cell r="AO38">
            <v>0.43434343434343431</v>
          </cell>
          <cell r="AP38">
            <v>0.43429870002057774</v>
          </cell>
          <cell r="AQ38">
            <v>1029472.9902272177</v>
          </cell>
          <cell r="AR38">
            <v>4</v>
          </cell>
          <cell r="AS38" t="str">
            <v>Yes</v>
          </cell>
          <cell r="AT38" t="str">
            <v>No</v>
          </cell>
          <cell r="AU38" t="str">
            <v>Greenfield EAH II, LLC</v>
          </cell>
          <cell r="AV38" t="str">
            <v>Welton Jordan</v>
          </cell>
          <cell r="AW38" t="str">
            <v>EAH Inc.</v>
          </cell>
          <cell r="AX38" t="str">
            <v>N/A</v>
          </cell>
          <cell r="AY38" t="str">
            <v>N/A</v>
          </cell>
          <cell r="AZ38" t="str">
            <v>N/A</v>
          </cell>
          <cell r="BA38" t="str">
            <v>N/A</v>
          </cell>
          <cell r="BB38" t="str">
            <v>N/A</v>
          </cell>
          <cell r="BC38" t="str">
            <v>N/A</v>
          </cell>
          <cell r="BD38" t="str">
            <v>EAH Inc.</v>
          </cell>
          <cell r="BE38" t="str">
            <v xml:space="preserve">22 Pelican Way </v>
          </cell>
          <cell r="BF38" t="str">
            <v>San Rafael, CA 94901</v>
          </cell>
          <cell r="BG38" t="str">
            <v xml:space="preserve">Welton Jordan </v>
          </cell>
          <cell r="BH38" t="str">
            <v>welton.jordan@eahhousing.org</v>
          </cell>
          <cell r="BI38">
            <v>0.90761133539493499</v>
          </cell>
          <cell r="BJ38">
            <v>0.86</v>
          </cell>
          <cell r="BK38" t="str">
            <v>No</v>
          </cell>
          <cell r="BL38" t="str">
            <v>Yes</v>
          </cell>
          <cell r="BM38" t="str">
            <v>No</v>
          </cell>
          <cell r="BN38" t="str">
            <v>California Municipal Finance Authority</v>
          </cell>
          <cell r="BO38">
            <v>0</v>
          </cell>
          <cell r="BP38">
            <v>10</v>
          </cell>
          <cell r="BQ38">
            <v>20</v>
          </cell>
          <cell r="BR38">
            <v>10</v>
          </cell>
          <cell r="BS38">
            <v>10</v>
          </cell>
          <cell r="BT38">
            <v>10</v>
          </cell>
          <cell r="BU38">
            <v>8</v>
          </cell>
          <cell r="BV38">
            <v>10</v>
          </cell>
          <cell r="BW38">
            <v>9</v>
          </cell>
          <cell r="BX38">
            <v>10</v>
          </cell>
          <cell r="BY38">
            <v>12</v>
          </cell>
          <cell r="BZ38">
            <v>10</v>
          </cell>
          <cell r="CA38" t="str">
            <v>City of Greenfield</v>
          </cell>
          <cell r="CB38" t="str">
            <v>Paul Wood</v>
          </cell>
          <cell r="CC38" t="str">
            <v>City Manager</v>
          </cell>
          <cell r="CD38" t="str">
            <v>599 El Camino Real</v>
          </cell>
          <cell r="CE38" t="str">
            <v>Greenfield</v>
          </cell>
          <cell r="CF38">
            <v>93927</v>
          </cell>
          <cell r="CG38" t="str">
            <v>Greenfield EAH II, L.P.</v>
          </cell>
          <cell r="CH38" t="str">
            <v>22 Pelican Way</v>
          </cell>
          <cell r="CI38" t="str">
            <v>San Rafael</v>
          </cell>
          <cell r="CJ38" t="str">
            <v>CA</v>
          </cell>
          <cell r="CK38">
            <v>94901</v>
          </cell>
          <cell r="CL38" t="str">
            <v>Welton Jordan</v>
          </cell>
          <cell r="CM38" t="str">
            <v>welton.jordan@eahhousing.org</v>
          </cell>
          <cell r="CN38" t="str">
            <v>welton.jordan@eahhousing.org</v>
          </cell>
          <cell r="CO38" t="str">
            <v>N/A</v>
          </cell>
          <cell r="CP38" t="str">
            <v>N/A</v>
          </cell>
          <cell r="CQ38" t="str">
            <v>michael.schaier@eahhousing.org</v>
          </cell>
          <cell r="CR38" t="str">
            <v>Yes</v>
          </cell>
        </row>
        <row r="39">
          <cell r="A39" t="str">
            <v>CA-24-445</v>
          </cell>
          <cell r="B39" t="str">
            <v>Almond Gardens Apartments</v>
          </cell>
          <cell r="D39">
            <v>119</v>
          </cell>
          <cell r="E39">
            <v>1.107536777258515</v>
          </cell>
          <cell r="F39" t="str">
            <v>BIPOC</v>
          </cell>
          <cell r="G39" t="str">
            <v>ELI/VLI</v>
          </cell>
          <cell r="H39" t="str">
            <v>N/A</v>
          </cell>
          <cell r="I39">
            <v>36730080</v>
          </cell>
          <cell r="J39">
            <v>3593827</v>
          </cell>
          <cell r="K39">
            <v>13595617</v>
          </cell>
          <cell r="L39" t="str">
            <v>No</v>
          </cell>
          <cell r="M39">
            <v>0</v>
          </cell>
          <cell r="N39" t="str">
            <v>Northern</v>
          </cell>
          <cell r="O39" t="str">
            <v>No</v>
          </cell>
          <cell r="P39">
            <v>77170334</v>
          </cell>
          <cell r="Q39">
            <v>850000</v>
          </cell>
          <cell r="R39">
            <v>78131</v>
          </cell>
          <cell r="S39" t="str">
            <v>40%/60%</v>
          </cell>
          <cell r="T39" t="str">
            <v>No</v>
          </cell>
          <cell r="U39" t="str">
            <v>New Construction</v>
          </cell>
          <cell r="V39" t="str">
            <v>Yes</v>
          </cell>
          <cell r="W39" t="str">
            <v>Large Family</v>
          </cell>
          <cell r="X39">
            <v>0</v>
          </cell>
          <cell r="Y39" t="str">
            <v>Northern Region: Butte, Marin, Napa, Shasta, Solano, and Sonoma Counties</v>
          </cell>
          <cell r="Z39" t="str">
            <v>707-815 Almond Street</v>
          </cell>
          <cell r="AA39" t="str">
            <v>N/A</v>
          </cell>
          <cell r="AB39" t="str">
            <v>Suisun City</v>
          </cell>
          <cell r="AC39" t="str">
            <v>Solano</v>
          </cell>
          <cell r="AD39">
            <v>94585</v>
          </cell>
          <cell r="AE39">
            <v>97</v>
          </cell>
          <cell r="AF39">
            <v>96</v>
          </cell>
          <cell r="AG39">
            <v>0</v>
          </cell>
          <cell r="AH39">
            <v>48</v>
          </cell>
          <cell r="AI39">
            <v>0</v>
          </cell>
          <cell r="AJ39">
            <v>48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0.4</v>
          </cell>
          <cell r="AP39">
            <v>0.40000000000000008</v>
          </cell>
          <cell r="AQ39">
            <v>795570.45360824745</v>
          </cell>
          <cell r="AR39">
            <v>5</v>
          </cell>
          <cell r="AS39" t="str">
            <v>Yes</v>
          </cell>
          <cell r="AT39" t="str">
            <v>No</v>
          </cell>
          <cell r="AU39" t="str">
            <v>Harbor Park, LLC</v>
          </cell>
          <cell r="AV39" t="str">
            <v>Camran Nojoomi</v>
          </cell>
          <cell r="AW39" t="str">
            <v>N/A</v>
          </cell>
          <cell r="AX39" t="str">
            <v>Sudie M, Smith Foundation, Inc.</v>
          </cell>
          <cell r="AY39" t="str">
            <v>Ruth Forney</v>
          </cell>
          <cell r="AZ39" t="str">
            <v>N/A</v>
          </cell>
          <cell r="BA39" t="str">
            <v>N/A</v>
          </cell>
          <cell r="BB39" t="str">
            <v>N/A</v>
          </cell>
          <cell r="BC39" t="str">
            <v>N/A</v>
          </cell>
          <cell r="BD39" t="str">
            <v>Harbor Park, LLC</v>
          </cell>
          <cell r="BE39" t="str">
            <v>9700 Village Center Dr. Suite 120</v>
          </cell>
          <cell r="BF39" t="str">
            <v>Granite Bay, CA 95746</v>
          </cell>
          <cell r="BG39" t="str">
            <v>Camran Nojoomi</v>
          </cell>
          <cell r="BH39" t="str">
            <v>cnojoomi@gmail.com</v>
          </cell>
          <cell r="BI39">
            <v>0.83991600040847825</v>
          </cell>
          <cell r="BJ39">
            <v>0.80391960144214125</v>
          </cell>
          <cell r="BK39" t="str">
            <v>No</v>
          </cell>
          <cell r="BL39" t="str">
            <v>Yes</v>
          </cell>
          <cell r="BM39" t="str">
            <v>No</v>
          </cell>
          <cell r="BN39" t="str">
            <v>California Municipal Finance Authority</v>
          </cell>
          <cell r="BO39">
            <v>0</v>
          </cell>
          <cell r="BP39">
            <v>10</v>
          </cell>
          <cell r="BQ39">
            <v>20</v>
          </cell>
          <cell r="BR39">
            <v>10</v>
          </cell>
          <cell r="BS39">
            <v>10</v>
          </cell>
          <cell r="BT39">
            <v>10</v>
          </cell>
          <cell r="BU39">
            <v>8</v>
          </cell>
          <cell r="BV39">
            <v>10</v>
          </cell>
          <cell r="BW39">
            <v>9</v>
          </cell>
          <cell r="BX39">
            <v>10</v>
          </cell>
          <cell r="BY39">
            <v>12</v>
          </cell>
          <cell r="BZ39">
            <v>10</v>
          </cell>
          <cell r="CA39" t="str">
            <v>City of Susiun City</v>
          </cell>
          <cell r="CB39" t="str">
            <v>April Wooden</v>
          </cell>
          <cell r="CC39" t="str">
            <v>Director</v>
          </cell>
          <cell r="CD39" t="str">
            <v>701 Civic Center Blvd</v>
          </cell>
          <cell r="CE39" t="str">
            <v>Susiun City</v>
          </cell>
          <cell r="CF39">
            <v>94585</v>
          </cell>
          <cell r="CG39" t="str">
            <v>Harbor Park, LLC</v>
          </cell>
          <cell r="CH39" t="str">
            <v xml:space="preserve">9700 Village Center Drive, Suite 120 </v>
          </cell>
          <cell r="CI39" t="str">
            <v xml:space="preserve">Granite Bay </v>
          </cell>
          <cell r="CJ39" t="str">
            <v>CA</v>
          </cell>
          <cell r="CK39">
            <v>95746</v>
          </cell>
          <cell r="CL39" t="str">
            <v>Camran Nojoomi</v>
          </cell>
          <cell r="CM39" t="str">
            <v>camran.nojoomi@ashriallc.com</v>
          </cell>
          <cell r="CN39" t="str">
            <v>camran.nojoomi@ashriallc.com</v>
          </cell>
          <cell r="CO39" t="str">
            <v>admin@sudiemsmithfoundation.org</v>
          </cell>
          <cell r="CP39" t="str">
            <v>N/A</v>
          </cell>
          <cell r="CQ39" t="str">
            <v>William@kingdomdevelopment.net</v>
          </cell>
          <cell r="CR39" t="str">
            <v>Yes</v>
          </cell>
        </row>
        <row r="40">
          <cell r="A40" t="str">
            <v>CA-24-446</v>
          </cell>
          <cell r="B40" t="str">
            <v>North Housing PSH II</v>
          </cell>
          <cell r="D40">
            <v>120</v>
          </cell>
          <cell r="E40">
            <v>0.7961155103714761</v>
          </cell>
          <cell r="F40" t="str">
            <v>New Construction</v>
          </cell>
          <cell r="G40" t="str">
            <v>Homeless</v>
          </cell>
          <cell r="H40" t="str">
            <v>ELI/VLI</v>
          </cell>
          <cell r="I40">
            <v>18874700.726407669</v>
          </cell>
          <cell r="J40">
            <v>1779595</v>
          </cell>
          <cell r="K40">
            <v>5173551</v>
          </cell>
          <cell r="L40" t="str">
            <v>No</v>
          </cell>
          <cell r="M40">
            <v>1</v>
          </cell>
          <cell r="N40" t="str">
            <v>Bay Area</v>
          </cell>
          <cell r="O40" t="str">
            <v>Yes</v>
          </cell>
          <cell r="P40">
            <v>37729062.872255854</v>
          </cell>
          <cell r="Q40">
            <v>38499</v>
          </cell>
          <cell r="R40">
            <v>32998</v>
          </cell>
          <cell r="S40" t="str">
            <v>40%/60%</v>
          </cell>
          <cell r="T40" t="str">
            <v>No</v>
          </cell>
          <cell r="U40" t="str">
            <v>New Construction</v>
          </cell>
          <cell r="V40" t="str">
            <v>No</v>
          </cell>
          <cell r="W40" t="str">
            <v>Special Needs</v>
          </cell>
          <cell r="X40">
            <v>46</v>
          </cell>
          <cell r="Y40" t="str">
            <v>East Bay Region: Alameda and Contra Costa Counties</v>
          </cell>
          <cell r="Z40" t="str">
            <v>520 Mosley Avenue</v>
          </cell>
          <cell r="AA40" t="str">
            <v>N/A</v>
          </cell>
          <cell r="AB40" t="str">
            <v>Alameda</v>
          </cell>
          <cell r="AC40" t="str">
            <v>Alameda</v>
          </cell>
          <cell r="AD40">
            <v>94501</v>
          </cell>
          <cell r="AE40">
            <v>46</v>
          </cell>
          <cell r="AF40">
            <v>46</v>
          </cell>
          <cell r="AG40">
            <v>0</v>
          </cell>
          <cell r="AH40">
            <v>46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0.3</v>
          </cell>
          <cell r="AP40">
            <v>0.27887238378288814</v>
          </cell>
          <cell r="AQ40">
            <v>820197.01896208373</v>
          </cell>
          <cell r="AR40">
            <v>1</v>
          </cell>
          <cell r="AS40" t="str">
            <v>Yes</v>
          </cell>
          <cell r="AT40" t="str">
            <v>Yes</v>
          </cell>
          <cell r="AU40" t="str">
            <v>ICD Mosley LLC</v>
          </cell>
          <cell r="AV40" t="str">
            <v xml:space="preserve">Vanessa Cooper </v>
          </cell>
          <cell r="AW40" t="str">
            <v xml:space="preserve">Island City Development </v>
          </cell>
          <cell r="AX40" t="str">
            <v>N/A</v>
          </cell>
          <cell r="AY40" t="str">
            <v>N/A</v>
          </cell>
          <cell r="AZ40" t="str">
            <v>N/A</v>
          </cell>
          <cell r="BA40" t="str">
            <v>N/A</v>
          </cell>
          <cell r="BB40" t="str">
            <v>N/A</v>
          </cell>
          <cell r="BC40" t="str">
            <v>N/A</v>
          </cell>
          <cell r="BD40" t="str">
            <v>Island City Development</v>
          </cell>
          <cell r="BE40" t="str">
            <v>701 Atlantic Avenue</v>
          </cell>
          <cell r="BF40" t="str">
            <v>Alameda, CA 94501</v>
          </cell>
          <cell r="BG40" t="str">
            <v>Vanessa Cooper</v>
          </cell>
          <cell r="BH40" t="str">
            <v>vcooper@alamedahsg.org</v>
          </cell>
          <cell r="BI40">
            <v>0.90189646337701401</v>
          </cell>
          <cell r="BJ40">
            <v>0.84999990000000003</v>
          </cell>
          <cell r="BK40" t="str">
            <v>No</v>
          </cell>
          <cell r="BL40" t="str">
            <v>Yes</v>
          </cell>
          <cell r="BM40" t="str">
            <v>No</v>
          </cell>
          <cell r="BN40" t="str">
            <v>California Municipal Finance Authority</v>
          </cell>
          <cell r="BO40">
            <v>0</v>
          </cell>
          <cell r="BP40">
            <v>10</v>
          </cell>
          <cell r="BQ40">
            <v>20</v>
          </cell>
          <cell r="BR40">
            <v>10</v>
          </cell>
          <cell r="BS40">
            <v>10</v>
          </cell>
          <cell r="BT40">
            <v>10</v>
          </cell>
          <cell r="BU40">
            <v>8</v>
          </cell>
          <cell r="BV40">
            <v>10</v>
          </cell>
          <cell r="BW40">
            <v>10</v>
          </cell>
          <cell r="BX40">
            <v>10</v>
          </cell>
          <cell r="BY40">
            <v>12</v>
          </cell>
          <cell r="BZ40">
            <v>10</v>
          </cell>
          <cell r="CA40" t="str">
            <v>City of Alameda</v>
          </cell>
          <cell r="CB40" t="str">
            <v>Jennifer Ott</v>
          </cell>
          <cell r="CC40" t="str">
            <v>City Manager</v>
          </cell>
          <cell r="CD40" t="str">
            <v>2263 Santa Clara Avenue, Room 300</v>
          </cell>
          <cell r="CE40" t="str">
            <v>Alameda</v>
          </cell>
          <cell r="CF40">
            <v>94501</v>
          </cell>
          <cell r="CG40" t="str">
            <v>Island City Development</v>
          </cell>
          <cell r="CH40" t="str">
            <v>701 Atlantic Avenue</v>
          </cell>
          <cell r="CI40" t="str">
            <v>Alameda</v>
          </cell>
          <cell r="CJ40" t="str">
            <v>CA</v>
          </cell>
          <cell r="CK40">
            <v>94501</v>
          </cell>
          <cell r="CL40" t="str">
            <v>Vanessa Cooper</v>
          </cell>
          <cell r="CM40" t="str">
            <v>vcooper@alamedahsg.org</v>
          </cell>
          <cell r="CN40" t="str">
            <v>vcooper@alamedahsg.org</v>
          </cell>
          <cell r="CO40" t="str">
            <v>N/A</v>
          </cell>
          <cell r="CP40" t="str">
            <v>N/A</v>
          </cell>
          <cell r="CQ40" t="str">
            <v>tweng@alamedahsg.org</v>
          </cell>
          <cell r="CR40" t="str">
            <v>Yes</v>
          </cell>
        </row>
        <row r="41">
          <cell r="A41" t="str">
            <v>CA-24-447</v>
          </cell>
          <cell r="B41" t="str">
            <v>Haley Ranch Estates &amp; Hillside Village</v>
          </cell>
          <cell r="D41">
            <v>110</v>
          </cell>
          <cell r="E41">
            <v>1.4571879770809562</v>
          </cell>
          <cell r="F41" t="str">
            <v>Other Rehabilitation</v>
          </cell>
          <cell r="G41" t="str">
            <v>N/A</v>
          </cell>
          <cell r="H41" t="str">
            <v>N/A</v>
          </cell>
          <cell r="I41">
            <v>36278000</v>
          </cell>
          <cell r="J41">
            <v>2988613.8</v>
          </cell>
          <cell r="K41">
            <v>0</v>
          </cell>
          <cell r="L41" t="str">
            <v>No</v>
          </cell>
          <cell r="M41">
            <v>0</v>
          </cell>
          <cell r="N41" t="str">
            <v>Coastal</v>
          </cell>
          <cell r="O41" t="str">
            <v>No</v>
          </cell>
          <cell r="P41">
            <v>68900117</v>
          </cell>
          <cell r="Q41">
            <v>718000</v>
          </cell>
          <cell r="R41">
            <v>174386</v>
          </cell>
          <cell r="S41" t="str">
            <v>40%/60%</v>
          </cell>
          <cell r="T41" t="str">
            <v>No</v>
          </cell>
          <cell r="U41" t="str">
            <v>Acquisition &amp; Rehabilitation</v>
          </cell>
          <cell r="V41" t="str">
            <v>No</v>
          </cell>
          <cell r="W41" t="str">
            <v>Large Family</v>
          </cell>
          <cell r="X41">
            <v>0</v>
          </cell>
          <cell r="Y41" t="str">
            <v>San Diego County</v>
          </cell>
          <cell r="Z41" t="str">
            <v>13455 Poway Creek Road &amp; 12979 Community Road</v>
          </cell>
          <cell r="AA41" t="str">
            <v>N/A</v>
          </cell>
          <cell r="AB41" t="str">
            <v>Poway</v>
          </cell>
          <cell r="AC41" t="str">
            <v>San Diego</v>
          </cell>
          <cell r="AD41">
            <v>92064</v>
          </cell>
          <cell r="AE41">
            <v>136</v>
          </cell>
          <cell r="AF41">
            <v>134</v>
          </cell>
          <cell r="AG41">
            <v>25</v>
          </cell>
          <cell r="AH41">
            <v>0</v>
          </cell>
          <cell r="AI41">
            <v>0</v>
          </cell>
          <cell r="AJ41">
            <v>97</v>
          </cell>
          <cell r="AK41">
            <v>0</v>
          </cell>
          <cell r="AL41">
            <v>0</v>
          </cell>
          <cell r="AM41">
            <v>12</v>
          </cell>
          <cell r="AN41">
            <v>0</v>
          </cell>
          <cell r="AO41">
            <v>0.49888059701492538</v>
          </cell>
          <cell r="AP41">
            <v>0.3928861874668208</v>
          </cell>
          <cell r="AQ41">
            <v>506618.5073529412</v>
          </cell>
          <cell r="AR41">
            <v>80</v>
          </cell>
          <cell r="AS41" t="str">
            <v>Yes</v>
          </cell>
          <cell r="AT41" t="str">
            <v>No</v>
          </cell>
          <cell r="AU41" t="str">
            <v>Community HousingWorks</v>
          </cell>
          <cell r="AV41" t="str">
            <v>Kevin Leichner</v>
          </cell>
          <cell r="AW41" t="str">
            <v>Community HousingWorks</v>
          </cell>
          <cell r="AX41" t="str">
            <v>N/A</v>
          </cell>
          <cell r="AY41" t="str">
            <v>N/A</v>
          </cell>
          <cell r="AZ41" t="str">
            <v>N/A</v>
          </cell>
          <cell r="BA41" t="str">
            <v>N/A</v>
          </cell>
          <cell r="BB41" t="str">
            <v>N/A</v>
          </cell>
          <cell r="BC41" t="str">
            <v>N/A</v>
          </cell>
          <cell r="BD41" t="str">
            <v>Community HousingWorks</v>
          </cell>
          <cell r="BE41" t="str">
            <v>3111 Camino Del Rio North, Suite 800</v>
          </cell>
          <cell r="BF41" t="str">
            <v>San Diego, CA 92108</v>
          </cell>
          <cell r="BG41" t="str">
            <v>Kevin Lichner</v>
          </cell>
          <cell r="BH41" t="str">
            <v>kleichner@chworks.org</v>
          </cell>
          <cell r="BI41">
            <v>0.95644134999999997</v>
          </cell>
          <cell r="BJ41">
            <v>0</v>
          </cell>
          <cell r="BK41" t="str">
            <v>Yes</v>
          </cell>
          <cell r="BL41" t="str">
            <v>No</v>
          </cell>
          <cell r="BM41" t="str">
            <v>No</v>
          </cell>
          <cell r="BN41" t="str">
            <v>California Municipal Finance Authority</v>
          </cell>
          <cell r="BO41">
            <v>20</v>
          </cell>
          <cell r="BP41">
            <v>0</v>
          </cell>
          <cell r="BQ41">
            <v>19.999999999999996</v>
          </cell>
          <cell r="BR41">
            <v>10</v>
          </cell>
          <cell r="BS41">
            <v>10</v>
          </cell>
          <cell r="BT41">
            <v>0</v>
          </cell>
          <cell r="BU41">
            <v>8</v>
          </cell>
          <cell r="BV41">
            <v>10</v>
          </cell>
          <cell r="BW41">
            <v>0</v>
          </cell>
          <cell r="BX41">
            <v>10</v>
          </cell>
          <cell r="BY41">
            <v>12</v>
          </cell>
          <cell r="BZ41">
            <v>10</v>
          </cell>
          <cell r="CA41" t="str">
            <v>City of Poway</v>
          </cell>
          <cell r="CB41" t="str">
            <v>Chris Hazeltine</v>
          </cell>
          <cell r="CC41" t="str">
            <v>City Manager</v>
          </cell>
          <cell r="CD41" t="str">
            <v>13325 Civic Center Dr</v>
          </cell>
          <cell r="CE41" t="str">
            <v>Poway</v>
          </cell>
          <cell r="CF41">
            <v>92064</v>
          </cell>
          <cell r="CG41" t="str">
            <v>Community HousingWorks</v>
          </cell>
          <cell r="CH41" t="str">
            <v>3111 Camino Del Rio North, Suite 800</v>
          </cell>
          <cell r="CI41" t="str">
            <v>San Diego</v>
          </cell>
          <cell r="CJ41" t="str">
            <v>CA</v>
          </cell>
          <cell r="CK41">
            <v>92108</v>
          </cell>
          <cell r="CL41" t="str">
            <v>Kevin Leichner</v>
          </cell>
          <cell r="CM41" t="str">
            <v>kleichner@chworks.org</v>
          </cell>
          <cell r="CN41" t="str">
            <v>kleichner@chworks.org</v>
          </cell>
          <cell r="CO41" t="str">
            <v>N/A</v>
          </cell>
          <cell r="CP41" t="str">
            <v>N/A</v>
          </cell>
          <cell r="CQ41" t="str">
            <v>kleichner@chworks.org</v>
          </cell>
          <cell r="CR41" t="str">
            <v>No</v>
          </cell>
        </row>
        <row r="42">
          <cell r="A42" t="str">
            <v>CA-24-448</v>
          </cell>
          <cell r="B42" t="str">
            <v>Maison's Sierra Phase 2</v>
          </cell>
          <cell r="D42">
            <v>119</v>
          </cell>
          <cell r="E42">
            <v>0.90119060335844892</v>
          </cell>
          <cell r="F42" t="str">
            <v>New Construction</v>
          </cell>
          <cell r="G42" t="str">
            <v>N/A</v>
          </cell>
          <cell r="H42" t="str">
            <v>N/A</v>
          </cell>
          <cell r="I42">
            <v>24500000</v>
          </cell>
          <cell r="J42">
            <v>2418527</v>
          </cell>
          <cell r="K42">
            <v>8438533</v>
          </cell>
          <cell r="L42" t="str">
            <v>No</v>
          </cell>
          <cell r="M42">
            <v>0</v>
          </cell>
          <cell r="N42" t="str">
            <v>Balance of Los Angeles County</v>
          </cell>
          <cell r="O42" t="str">
            <v>No</v>
          </cell>
          <cell r="P42">
            <v>51018880</v>
          </cell>
          <cell r="Q42">
            <v>1243478</v>
          </cell>
          <cell r="R42">
            <v>132233</v>
          </cell>
          <cell r="S42" t="str">
            <v>40%/60% Average Income</v>
          </cell>
          <cell r="T42" t="str">
            <v>No</v>
          </cell>
          <cell r="U42" t="str">
            <v>New Construction</v>
          </cell>
          <cell r="V42" t="str">
            <v>No</v>
          </cell>
          <cell r="W42" t="str">
            <v>Non-Targeted</v>
          </cell>
          <cell r="X42">
            <v>0</v>
          </cell>
          <cell r="Y42" t="str">
            <v>Balance of Los Angeles County</v>
          </cell>
          <cell r="Z42" t="str">
            <v>N/A</v>
          </cell>
          <cell r="AA42" t="str">
            <v>South of the Intersection of West Avenue H-2 &amp; and Schamise Street</v>
          </cell>
          <cell r="AB42" t="str">
            <v>Lancaster</v>
          </cell>
          <cell r="AC42" t="str">
            <v>Los Angeles</v>
          </cell>
          <cell r="AD42">
            <v>93534</v>
          </cell>
          <cell r="AE42">
            <v>171</v>
          </cell>
          <cell r="AF42">
            <v>169</v>
          </cell>
          <cell r="AG42">
            <v>0</v>
          </cell>
          <cell r="AH42">
            <v>17</v>
          </cell>
          <cell r="AI42">
            <v>7</v>
          </cell>
          <cell r="AJ42">
            <v>19</v>
          </cell>
          <cell r="AK42">
            <v>47</v>
          </cell>
          <cell r="AL42">
            <v>79</v>
          </cell>
          <cell r="AM42">
            <v>0</v>
          </cell>
          <cell r="AN42">
            <v>0</v>
          </cell>
          <cell r="AO42">
            <v>0.59704142011834316</v>
          </cell>
          <cell r="AP42">
            <v>0.59707180455629172</v>
          </cell>
          <cell r="AQ42">
            <v>298356.02339181287</v>
          </cell>
          <cell r="AR42">
            <v>171</v>
          </cell>
          <cell r="AS42" t="str">
            <v>No</v>
          </cell>
          <cell r="AT42" t="str">
            <v>Yes</v>
          </cell>
          <cell r="AU42" t="str">
            <v>Ravello MODs Sierra Phase 2, LLC</v>
          </cell>
          <cell r="AV42" t="str">
            <v>Phil Ram</v>
          </cell>
          <cell r="AW42" t="str">
            <v>Ravello Holdings, Inc.</v>
          </cell>
          <cell r="AX42" t="str">
            <v>AHA High Desert II MGP, LLC</v>
          </cell>
          <cell r="AY42" t="str">
            <v>Hilda Jusuf</v>
          </cell>
          <cell r="AZ42" t="str">
            <v>Affordable Housing Access, Inc.</v>
          </cell>
          <cell r="BA42" t="str">
            <v>N/A</v>
          </cell>
          <cell r="BB42" t="str">
            <v>N/A</v>
          </cell>
          <cell r="BC42" t="str">
            <v>N/A</v>
          </cell>
          <cell r="BD42" t="str">
            <v xml:space="preserve">Ravello Holdings, Inc. </v>
          </cell>
          <cell r="BE42" t="str">
            <v>2007 Cedar Avenue</v>
          </cell>
          <cell r="BF42" t="str">
            <v>Manhattan Beach, CA 90266</v>
          </cell>
          <cell r="BG42" t="str">
            <v>Phil Ram</v>
          </cell>
          <cell r="BH42" t="str">
            <v>pram@ravelloholdings.com</v>
          </cell>
          <cell r="BI42">
            <v>0.85</v>
          </cell>
          <cell r="BJ42">
            <v>0.75</v>
          </cell>
          <cell r="BK42" t="str">
            <v>No</v>
          </cell>
          <cell r="BL42" t="str">
            <v>Yes</v>
          </cell>
          <cell r="BM42" t="str">
            <v>No</v>
          </cell>
          <cell r="BN42" t="str">
            <v>California Municipal Finance Authority</v>
          </cell>
          <cell r="BO42">
            <v>0</v>
          </cell>
          <cell r="BP42">
            <v>10</v>
          </cell>
          <cell r="BQ42">
            <v>20</v>
          </cell>
          <cell r="BR42">
            <v>10</v>
          </cell>
          <cell r="BS42">
            <v>10</v>
          </cell>
          <cell r="BT42">
            <v>10</v>
          </cell>
          <cell r="BU42">
            <v>8</v>
          </cell>
          <cell r="BV42">
            <v>10</v>
          </cell>
          <cell r="BW42">
            <v>9</v>
          </cell>
          <cell r="BX42">
            <v>10</v>
          </cell>
          <cell r="BY42">
            <v>12</v>
          </cell>
          <cell r="BZ42">
            <v>10</v>
          </cell>
          <cell r="CA42" t="str">
            <v>City of Lancaster</v>
          </cell>
          <cell r="CB42" t="str">
            <v>Elizabeth Brubacker</v>
          </cell>
          <cell r="CC42" t="str">
            <v>City Manager</v>
          </cell>
          <cell r="CD42" t="str">
            <v>44933 Fern Avenue</v>
          </cell>
          <cell r="CE42" t="str">
            <v>Lancaster</v>
          </cell>
          <cell r="CF42">
            <v>93534</v>
          </cell>
          <cell r="CG42" t="str">
            <v>Maisons Sierra Phase 2, LP</v>
          </cell>
          <cell r="CH42" t="str">
            <v>2007 Cedar Avenue</v>
          </cell>
          <cell r="CI42" t="str">
            <v>Manhattan Beach</v>
          </cell>
          <cell r="CJ42" t="str">
            <v>CA</v>
          </cell>
          <cell r="CK42">
            <v>90266</v>
          </cell>
          <cell r="CL42" t="str">
            <v>Phil Ram</v>
          </cell>
          <cell r="CM42" t="str">
            <v>pram@ravelloholdings.com</v>
          </cell>
          <cell r="CN42" t="str">
            <v>phil@ravelloholdings.com</v>
          </cell>
          <cell r="CO42" t="str">
            <v>hjusuf@ahaccess.org</v>
          </cell>
          <cell r="CP42" t="str">
            <v>N/A</v>
          </cell>
          <cell r="CQ42" t="str">
            <v>matt@ascendacap.com</v>
          </cell>
          <cell r="CR42" t="str">
            <v>Yes</v>
          </cell>
        </row>
        <row r="43">
          <cell r="A43" t="str">
            <v>CA-24-449</v>
          </cell>
          <cell r="B43" t="str">
            <v>Seventh Street Village</v>
          </cell>
          <cell r="D43">
            <v>119</v>
          </cell>
          <cell r="E43">
            <v>0.82463794047777506</v>
          </cell>
          <cell r="F43" t="str">
            <v>New Construction</v>
          </cell>
          <cell r="G43" t="str">
            <v>ELI/VLI</v>
          </cell>
          <cell r="H43" t="str">
            <v>N/A</v>
          </cell>
          <cell r="I43">
            <v>31862674</v>
          </cell>
          <cell r="J43">
            <v>2950255</v>
          </cell>
          <cell r="K43">
            <v>1480015</v>
          </cell>
          <cell r="L43" t="str">
            <v>No</v>
          </cell>
          <cell r="M43">
            <v>0</v>
          </cell>
          <cell r="N43" t="str">
            <v>Inland</v>
          </cell>
          <cell r="O43" t="str">
            <v>No</v>
          </cell>
          <cell r="P43">
            <v>61130650</v>
          </cell>
          <cell r="Q43">
            <v>1161230</v>
          </cell>
          <cell r="R43">
            <v>197239</v>
          </cell>
          <cell r="S43" t="str">
            <v>40%/60%</v>
          </cell>
          <cell r="T43" t="str">
            <v>No</v>
          </cell>
          <cell r="U43" t="str">
            <v>New Construction</v>
          </cell>
          <cell r="V43" t="str">
            <v>Yes</v>
          </cell>
          <cell r="W43" t="str">
            <v>Large Family</v>
          </cell>
          <cell r="X43">
            <v>0</v>
          </cell>
          <cell r="Y43" t="str">
            <v>Central Valley Region: Fresno, Kern, Kings, Madera, Merced, San Joaquin, Stanislaus, and Tulare Counties</v>
          </cell>
          <cell r="Z43" t="str">
            <v>N/A</v>
          </cell>
          <cell r="AA43" t="str">
            <v>Northwest Corner of 7th Street and J Street</v>
          </cell>
          <cell r="AB43" t="str">
            <v>Modesto</v>
          </cell>
          <cell r="AC43" t="str">
            <v>Stanislaus</v>
          </cell>
          <cell r="AD43">
            <v>95354</v>
          </cell>
          <cell r="AE43">
            <v>79</v>
          </cell>
          <cell r="AF43">
            <v>77</v>
          </cell>
          <cell r="AG43">
            <v>0</v>
          </cell>
          <cell r="AH43">
            <v>20</v>
          </cell>
          <cell r="AI43">
            <v>17</v>
          </cell>
          <cell r="AJ43">
            <v>16</v>
          </cell>
          <cell r="AK43">
            <v>13</v>
          </cell>
          <cell r="AL43">
            <v>0</v>
          </cell>
          <cell r="AM43">
            <v>11</v>
          </cell>
          <cell r="AN43">
            <v>0</v>
          </cell>
          <cell r="AO43">
            <v>0.48571428571428582</v>
          </cell>
          <cell r="AP43">
            <v>0.48578829007788815</v>
          </cell>
          <cell r="AQ43">
            <v>773805.69620253169</v>
          </cell>
          <cell r="AR43">
            <v>1</v>
          </cell>
          <cell r="AS43" t="str">
            <v>No</v>
          </cell>
          <cell r="AT43" t="str">
            <v>Yes</v>
          </cell>
          <cell r="AU43" t="str">
            <v>VHB Seventh Street Village LLC</v>
          </cell>
          <cell r="AV43" t="str">
            <v>Carol J. Ornelas</v>
          </cell>
          <cell r="AW43" t="str">
            <v>Visionary Home Builders of California, Inc.</v>
          </cell>
          <cell r="AX43" t="str">
            <v>N/A</v>
          </cell>
          <cell r="AY43" t="str">
            <v>N/A</v>
          </cell>
          <cell r="AZ43" t="str">
            <v>N/A</v>
          </cell>
          <cell r="BA43" t="str">
            <v>N/A</v>
          </cell>
          <cell r="BB43" t="str">
            <v>N/A</v>
          </cell>
          <cell r="BC43" t="str">
            <v>N/A</v>
          </cell>
          <cell r="BD43" t="str">
            <v>Visionary Home Builders of California, Inc.</v>
          </cell>
          <cell r="BE43" t="str">
            <v>315 North San Joaquin Street</v>
          </cell>
          <cell r="BF43" t="str">
            <v>Stockton, CA 95202</v>
          </cell>
          <cell r="BG43" t="str">
            <v>Carol J. Ornelas</v>
          </cell>
          <cell r="BH43" t="str">
            <v>dev@visionaryhomebuilders.org</v>
          </cell>
          <cell r="BI43">
            <v>0.92487249999999999</v>
          </cell>
          <cell r="BJ43">
            <v>0.86520450000000004</v>
          </cell>
          <cell r="BK43" t="str">
            <v>No</v>
          </cell>
          <cell r="BL43" t="str">
            <v>Yes</v>
          </cell>
          <cell r="BM43" t="str">
            <v>No</v>
          </cell>
          <cell r="BN43" t="str">
            <v>California Municipal Finance Authority</v>
          </cell>
          <cell r="BO43">
            <v>0</v>
          </cell>
          <cell r="BP43">
            <v>10</v>
          </cell>
          <cell r="BQ43">
            <v>20</v>
          </cell>
          <cell r="BR43">
            <v>10</v>
          </cell>
          <cell r="BS43">
            <v>10</v>
          </cell>
          <cell r="BT43">
            <v>10</v>
          </cell>
          <cell r="BU43">
            <v>8</v>
          </cell>
          <cell r="BV43">
            <v>10</v>
          </cell>
          <cell r="BW43">
            <v>9</v>
          </cell>
          <cell r="BX43">
            <v>10</v>
          </cell>
          <cell r="BY43">
            <v>12</v>
          </cell>
          <cell r="BZ43">
            <v>10</v>
          </cell>
          <cell r="CA43" t="str">
            <v>City of Modesto</v>
          </cell>
          <cell r="CB43" t="str">
            <v>Tina Rocha</v>
          </cell>
          <cell r="CC43" t="str">
            <v>City Manager</v>
          </cell>
          <cell r="CD43" t="str">
            <v>P.O. Box 642</v>
          </cell>
          <cell r="CE43" t="str">
            <v>Modesto</v>
          </cell>
          <cell r="CF43">
            <v>95354</v>
          </cell>
          <cell r="CG43" t="str">
            <v>Visionary Home Builders of California, Inc.</v>
          </cell>
          <cell r="CH43" t="str">
            <v>315 North San Joaquin Street</v>
          </cell>
          <cell r="CI43" t="str">
            <v>Stockton</v>
          </cell>
          <cell r="CJ43" t="str">
            <v>CA</v>
          </cell>
          <cell r="CK43">
            <v>95202</v>
          </cell>
          <cell r="CL43" t="str">
            <v>Carol J. Ornelas</v>
          </cell>
          <cell r="CM43" t="str">
            <v>dev@visionaryhomebuilders.org</v>
          </cell>
          <cell r="CN43" t="str">
            <v>dev@visionaryhomebuilders.org</v>
          </cell>
          <cell r="CO43" t="str">
            <v>N/A</v>
          </cell>
          <cell r="CP43" t="str">
            <v>N/A</v>
          </cell>
          <cell r="CQ43" t="str">
            <v>dev@visionaryhomebuilders.org</v>
          </cell>
          <cell r="CR43" t="str">
            <v>Yes</v>
          </cell>
        </row>
        <row r="44">
          <cell r="A44" t="str">
            <v>CA-24-450</v>
          </cell>
          <cell r="B44" t="str">
            <v>Mulberry Gardens Family Apartments</v>
          </cell>
          <cell r="D44">
            <v>119</v>
          </cell>
          <cell r="E44">
            <v>1.00267359840376</v>
          </cell>
          <cell r="F44" t="str">
            <v>New Construction</v>
          </cell>
          <cell r="G44" t="str">
            <v>ELI/VLI</v>
          </cell>
          <cell r="H44" t="str">
            <v>N/A</v>
          </cell>
          <cell r="I44">
            <v>44552403.246921726</v>
          </cell>
          <cell r="J44">
            <v>4218335</v>
          </cell>
          <cell r="K44">
            <v>4899305</v>
          </cell>
          <cell r="L44" t="str">
            <v>No</v>
          </cell>
          <cell r="M44">
            <v>0</v>
          </cell>
          <cell r="N44" t="str">
            <v>Inland</v>
          </cell>
          <cell r="O44" t="str">
            <v>No</v>
          </cell>
          <cell r="P44">
            <v>85205913.047735497</v>
          </cell>
          <cell r="Q44">
            <v>510099</v>
          </cell>
          <cell r="R44">
            <v>116769</v>
          </cell>
          <cell r="S44" t="str">
            <v>40%/60%</v>
          </cell>
          <cell r="T44" t="str">
            <v>No</v>
          </cell>
          <cell r="U44" t="str">
            <v>New Construction</v>
          </cell>
          <cell r="V44" t="str">
            <v>Yes</v>
          </cell>
          <cell r="W44" t="str">
            <v>Large Family</v>
          </cell>
          <cell r="X44">
            <v>0</v>
          </cell>
          <cell r="Y44" t="str">
            <v>Inland Empire Region: San Bernardino, Riverside, and Imperial Counties</v>
          </cell>
          <cell r="Z44" t="str">
            <v>2560 Mulberry Street</v>
          </cell>
          <cell r="AA44" t="str">
            <v>N/A</v>
          </cell>
          <cell r="AB44" t="str">
            <v>Riverside</v>
          </cell>
          <cell r="AC44" t="str">
            <v>Riverside</v>
          </cell>
          <cell r="AD44">
            <v>92501</v>
          </cell>
          <cell r="AE44">
            <v>150</v>
          </cell>
          <cell r="AF44">
            <v>149</v>
          </cell>
          <cell r="AG44">
            <v>0</v>
          </cell>
          <cell r="AH44">
            <v>38</v>
          </cell>
          <cell r="AI44">
            <v>22</v>
          </cell>
          <cell r="AJ44">
            <v>58</v>
          </cell>
          <cell r="AK44">
            <v>31</v>
          </cell>
          <cell r="AL44">
            <v>0</v>
          </cell>
          <cell r="AM44">
            <v>0</v>
          </cell>
          <cell r="AN44">
            <v>0</v>
          </cell>
          <cell r="AO44">
            <v>0.4550335570469799</v>
          </cell>
          <cell r="AP44">
            <v>0.45506817150533657</v>
          </cell>
          <cell r="AQ44">
            <v>568039.42031823669</v>
          </cell>
          <cell r="AR44">
            <v>1</v>
          </cell>
          <cell r="AS44" t="str">
            <v>No</v>
          </cell>
          <cell r="AT44" t="str">
            <v>Yes</v>
          </cell>
          <cell r="AU44" t="str">
            <v>Mulberry Gardens Family LLC</v>
          </cell>
          <cell r="AV44" t="str">
            <v>Andrea Osgood</v>
          </cell>
          <cell r="AW44" t="str">
            <v>Eden Housing, Inc.</v>
          </cell>
          <cell r="AX44" t="str">
            <v>N/A</v>
          </cell>
          <cell r="AY44" t="str">
            <v>N/A</v>
          </cell>
          <cell r="AZ44" t="str">
            <v>N/A</v>
          </cell>
          <cell r="BA44" t="str">
            <v>N/A</v>
          </cell>
          <cell r="BB44" t="str">
            <v>N/A</v>
          </cell>
          <cell r="BC44" t="str">
            <v>N/A</v>
          </cell>
          <cell r="BD44" t="str">
            <v>Eden Housing, Inc.</v>
          </cell>
          <cell r="BE44" t="str">
            <v>22645 Grand Street</v>
          </cell>
          <cell r="BF44" t="str">
            <v>Hayward, CA 94541</v>
          </cell>
          <cell r="BG44" t="str">
            <v>Tamar Saunders</v>
          </cell>
          <cell r="BH44" t="str">
            <v>tamar.saunders@edenhousing.org</v>
          </cell>
          <cell r="BI44">
            <v>0.93516396827869386</v>
          </cell>
          <cell r="BJ44">
            <v>0.82</v>
          </cell>
          <cell r="BK44" t="str">
            <v>No</v>
          </cell>
          <cell r="BL44" t="str">
            <v>Yes</v>
          </cell>
          <cell r="BM44" t="str">
            <v>No</v>
          </cell>
          <cell r="BN44" t="str">
            <v>California Municipal Finance Authority</v>
          </cell>
          <cell r="BO44">
            <v>0</v>
          </cell>
          <cell r="BP44">
            <v>10</v>
          </cell>
          <cell r="BQ44">
            <v>20</v>
          </cell>
          <cell r="BR44">
            <v>10</v>
          </cell>
          <cell r="BS44">
            <v>10</v>
          </cell>
          <cell r="BT44">
            <v>10</v>
          </cell>
          <cell r="BU44">
            <v>8</v>
          </cell>
          <cell r="BV44">
            <v>10</v>
          </cell>
          <cell r="BW44">
            <v>9</v>
          </cell>
          <cell r="BX44">
            <v>10</v>
          </cell>
          <cell r="BY44">
            <v>12</v>
          </cell>
          <cell r="BZ44">
            <v>10</v>
          </cell>
          <cell r="CA44" t="str">
            <v>City of Riverside</v>
          </cell>
          <cell r="CB44" t="str">
            <v>James Yerdon</v>
          </cell>
          <cell r="CC44" t="str">
            <v>Housing Project Manager</v>
          </cell>
          <cell r="CD44" t="str">
            <v>3900 Main Street, 5th Floor</v>
          </cell>
          <cell r="CE44" t="str">
            <v>Riverside</v>
          </cell>
          <cell r="CF44">
            <v>92522</v>
          </cell>
          <cell r="CG44" t="str">
            <v>Mulberry Gardens Family, L.P.</v>
          </cell>
          <cell r="CH44" t="str">
            <v>22645 Grand Street</v>
          </cell>
          <cell r="CI44" t="str">
            <v>Hayward</v>
          </cell>
          <cell r="CJ44" t="str">
            <v>CA</v>
          </cell>
          <cell r="CK44">
            <v>94541</v>
          </cell>
          <cell r="CL44" t="str">
            <v>Andrea Osgood</v>
          </cell>
          <cell r="CM44" t="str">
            <v>aosgood@edenhousing.org</v>
          </cell>
          <cell r="CN44" t="str">
            <v>aosgood@edenhousing.org</v>
          </cell>
          <cell r="CO44" t="str">
            <v>N/A</v>
          </cell>
          <cell r="CP44" t="str">
            <v>N/A</v>
          </cell>
          <cell r="CQ44" t="str">
            <v>tamar.saunders@edenhousing.org</v>
          </cell>
          <cell r="CR44" t="str">
            <v>Yes</v>
          </cell>
        </row>
        <row r="45">
          <cell r="A45" t="str">
            <v>CA-24-451</v>
          </cell>
          <cell r="B45" t="str">
            <v>Oasis Villas I Apartments</v>
          </cell>
          <cell r="D45">
            <v>119</v>
          </cell>
          <cell r="E45">
            <v>0.46008831699355113</v>
          </cell>
          <cell r="F45" t="str">
            <v>Rural</v>
          </cell>
          <cell r="G45" t="str">
            <v>N/A</v>
          </cell>
          <cell r="H45" t="str">
            <v>N/A</v>
          </cell>
          <cell r="I45">
            <v>33660145.206213295</v>
          </cell>
          <cell r="J45">
            <v>3098733</v>
          </cell>
          <cell r="K45">
            <v>25000000</v>
          </cell>
          <cell r="L45" t="str">
            <v>Yes</v>
          </cell>
          <cell r="M45">
            <v>0</v>
          </cell>
          <cell r="N45" t="str">
            <v>Inland</v>
          </cell>
          <cell r="O45" t="str">
            <v>No</v>
          </cell>
          <cell r="P45">
            <v>68129547.169830576</v>
          </cell>
          <cell r="Q45">
            <v>430000</v>
          </cell>
          <cell r="R45">
            <v>87619</v>
          </cell>
          <cell r="S45" t="str">
            <v>40%/60%</v>
          </cell>
          <cell r="T45" t="str">
            <v>No</v>
          </cell>
          <cell r="U45" t="str">
            <v>New Construction</v>
          </cell>
          <cell r="V45" t="str">
            <v>No</v>
          </cell>
          <cell r="W45" t="str">
            <v>Large Family</v>
          </cell>
          <cell r="X45">
            <v>0</v>
          </cell>
          <cell r="Y45" t="str">
            <v>Inland Empire Region: San Bernardino, Riverside, and Imperial Counties</v>
          </cell>
          <cell r="Z45" t="str">
            <v>85856 Middleton Street</v>
          </cell>
          <cell r="AA45" t="str">
            <v>N/A</v>
          </cell>
          <cell r="AB45" t="str">
            <v>Thermal</v>
          </cell>
          <cell r="AC45" t="str">
            <v>Riverside</v>
          </cell>
          <cell r="AD45">
            <v>92274</v>
          </cell>
          <cell r="AE45">
            <v>80</v>
          </cell>
          <cell r="AF45">
            <v>79</v>
          </cell>
          <cell r="AG45">
            <v>0</v>
          </cell>
          <cell r="AH45">
            <v>21</v>
          </cell>
          <cell r="AI45">
            <v>38</v>
          </cell>
          <cell r="AJ45">
            <v>20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0.39873417721518989</v>
          </cell>
          <cell r="AP45">
            <v>0.39888221293594228</v>
          </cell>
          <cell r="AQ45">
            <v>851619.33962288219</v>
          </cell>
          <cell r="AR45">
            <v>5</v>
          </cell>
          <cell r="AS45" t="str">
            <v>No</v>
          </cell>
          <cell r="AT45" t="str">
            <v>Yes</v>
          </cell>
          <cell r="AU45" t="str">
            <v>Oasis Villas 1 LLC</v>
          </cell>
          <cell r="AV45" t="str">
            <v>Pedro S.G. Rodriguez</v>
          </cell>
          <cell r="AW45" t="str">
            <v>N/A</v>
          </cell>
          <cell r="AX45" t="str">
            <v>N/A</v>
          </cell>
          <cell r="AY45" t="str">
            <v>N/A</v>
          </cell>
          <cell r="AZ45" t="str">
            <v>N/A</v>
          </cell>
          <cell r="BA45" t="str">
            <v>N/A</v>
          </cell>
          <cell r="BB45" t="str">
            <v>N/A</v>
          </cell>
          <cell r="BC45" t="str">
            <v>N/A</v>
          </cell>
          <cell r="BD45" t="str">
            <v>Coachella Valley Housing Coalition</v>
          </cell>
          <cell r="BE45" t="str">
            <v>45701 Monroe Street, Suite G</v>
          </cell>
          <cell r="BF45" t="str">
            <v>Indio, CA  92201</v>
          </cell>
          <cell r="BG45" t="str">
            <v>Mary Ann Ybarra</v>
          </cell>
          <cell r="BH45" t="str">
            <v>maryann.ybarra@cvhc.org</v>
          </cell>
          <cell r="BI45">
            <v>0.89532071847831773</v>
          </cell>
          <cell r="BJ45">
            <v>0.85710193018053826</v>
          </cell>
          <cell r="BK45" t="str">
            <v>No</v>
          </cell>
          <cell r="BL45" t="str">
            <v>Yes</v>
          </cell>
          <cell r="BM45" t="str">
            <v>No</v>
          </cell>
          <cell r="BN45" t="str">
            <v>California Municipal Finance Authority</v>
          </cell>
          <cell r="BO45">
            <v>0</v>
          </cell>
          <cell r="BP45">
            <v>10</v>
          </cell>
          <cell r="BQ45">
            <v>20</v>
          </cell>
          <cell r="BR45">
            <v>10</v>
          </cell>
          <cell r="BS45">
            <v>10</v>
          </cell>
          <cell r="BT45">
            <v>10</v>
          </cell>
          <cell r="BU45">
            <v>8</v>
          </cell>
          <cell r="BV45">
            <v>10</v>
          </cell>
          <cell r="BW45">
            <v>9</v>
          </cell>
          <cell r="BX45">
            <v>10</v>
          </cell>
          <cell r="BY45">
            <v>12</v>
          </cell>
          <cell r="BZ45">
            <v>10</v>
          </cell>
          <cell r="CA45" t="str">
            <v>County of Riverside Housing Authority</v>
          </cell>
          <cell r="CB45" t="str">
            <v>Heidi Marshall</v>
          </cell>
          <cell r="CC45" t="str">
            <v>Director of Housing &amp; Workforce Solutions</v>
          </cell>
          <cell r="CD45" t="str">
            <v>3403 Tenth Street, Suite 300</v>
          </cell>
          <cell r="CE45" t="str">
            <v>Riverside</v>
          </cell>
          <cell r="CF45">
            <v>92501</v>
          </cell>
          <cell r="CG45" t="str">
            <v>Coachella Valley Housing Coalition</v>
          </cell>
          <cell r="CH45" t="str">
            <v>45701 Monroe Street, Suite G</v>
          </cell>
          <cell r="CI45" t="str">
            <v>Indio</v>
          </cell>
          <cell r="CJ45" t="str">
            <v>CA</v>
          </cell>
          <cell r="CK45">
            <v>92201</v>
          </cell>
          <cell r="CL45" t="str">
            <v>Mary Ann Ybarra</v>
          </cell>
          <cell r="CM45" t="str">
            <v>maryann.ybarra@cvhc.org</v>
          </cell>
          <cell r="CN45" t="str">
            <v>pedro.rodriguez@cvhc.org</v>
          </cell>
          <cell r="CO45" t="str">
            <v>N/A</v>
          </cell>
          <cell r="CP45" t="str">
            <v>N/A</v>
          </cell>
          <cell r="CQ45" t="str">
            <v>edennis@communityeconomics.org</v>
          </cell>
          <cell r="CR45" t="str">
            <v>Yes</v>
          </cell>
        </row>
        <row r="46">
          <cell r="A46" t="str">
            <v>CA-24-452</v>
          </cell>
          <cell r="B46" t="str">
            <v>JFM Villas Senior Apartments</v>
          </cell>
          <cell r="D46">
            <v>119</v>
          </cell>
          <cell r="E46">
            <v>0.44254797189164485</v>
          </cell>
          <cell r="F46" t="str">
            <v>New Construction</v>
          </cell>
          <cell r="G46" t="str">
            <v>N/A</v>
          </cell>
          <cell r="H46" t="str">
            <v>N/A</v>
          </cell>
          <cell r="I46">
            <v>19997822.3949917</v>
          </cell>
          <cell r="J46">
            <v>1853189</v>
          </cell>
          <cell r="K46">
            <v>8635004</v>
          </cell>
          <cell r="L46" t="str">
            <v>No</v>
          </cell>
          <cell r="M46">
            <v>0</v>
          </cell>
          <cell r="N46" t="str">
            <v>Inland</v>
          </cell>
          <cell r="O46" t="str">
            <v>No</v>
          </cell>
          <cell r="P46">
            <v>38521411.993042782</v>
          </cell>
          <cell r="Q46">
            <v>1055000</v>
          </cell>
          <cell r="R46">
            <v>39037</v>
          </cell>
          <cell r="S46" t="str">
            <v>40%/60%</v>
          </cell>
          <cell r="T46" t="str">
            <v>No</v>
          </cell>
          <cell r="U46" t="str">
            <v>New Construction</v>
          </cell>
          <cell r="V46" t="str">
            <v>No</v>
          </cell>
          <cell r="W46" t="str">
            <v>Seniors</v>
          </cell>
          <cell r="X46">
            <v>0</v>
          </cell>
          <cell r="Y46" t="str">
            <v>Inland Empire Region: San Bernardino, Riverside, and Imperial Counties</v>
          </cell>
          <cell r="Z46" t="str">
            <v>47135 Van Buren Street</v>
          </cell>
          <cell r="AA46" t="str">
            <v>N/A</v>
          </cell>
          <cell r="AB46" t="str">
            <v>Indio</v>
          </cell>
          <cell r="AC46" t="str">
            <v>Riverside</v>
          </cell>
          <cell r="AD46">
            <v>92201</v>
          </cell>
          <cell r="AE46">
            <v>50</v>
          </cell>
          <cell r="AF46">
            <v>49</v>
          </cell>
          <cell r="AG46">
            <v>0</v>
          </cell>
          <cell r="AH46">
            <v>17</v>
          </cell>
          <cell r="AI46">
            <v>19</v>
          </cell>
          <cell r="AJ46">
            <v>12</v>
          </cell>
          <cell r="AK46">
            <v>1</v>
          </cell>
          <cell r="AL46">
            <v>0</v>
          </cell>
          <cell r="AM46">
            <v>0</v>
          </cell>
          <cell r="AN46">
            <v>0</v>
          </cell>
          <cell r="AO46">
            <v>0.39387755102040811</v>
          </cell>
          <cell r="AP46">
            <v>0.39381536432939207</v>
          </cell>
          <cell r="AQ46">
            <v>770428.23986085563</v>
          </cell>
          <cell r="AR46">
            <v>1</v>
          </cell>
          <cell r="AS46" t="str">
            <v>No</v>
          </cell>
          <cell r="AT46" t="str">
            <v>Yes</v>
          </cell>
          <cell r="AU46" t="str">
            <v>JFM Villas LLC</v>
          </cell>
          <cell r="AV46" t="str">
            <v>Pedro S.G. Rodriguez</v>
          </cell>
          <cell r="AW46" t="str">
            <v>N/A</v>
          </cell>
          <cell r="AX46" t="str">
            <v>N/A</v>
          </cell>
          <cell r="AY46" t="str">
            <v>N/A</v>
          </cell>
          <cell r="AZ46" t="str">
            <v>N/A</v>
          </cell>
          <cell r="BA46" t="str">
            <v>N/A</v>
          </cell>
          <cell r="BB46" t="str">
            <v>N/A</v>
          </cell>
          <cell r="BC46" t="str">
            <v>N/A</v>
          </cell>
          <cell r="BD46" t="str">
            <v>The Coachella Valley Housing Coalition</v>
          </cell>
          <cell r="BE46" t="str">
            <v>45701 Monroe Street, Suite G</v>
          </cell>
          <cell r="BF46" t="str">
            <v>Indio, CA  92201</v>
          </cell>
          <cell r="BG46" t="str">
            <v>Mary Ann Ybarra</v>
          </cell>
          <cell r="BH46" t="str">
            <v>maryann.ybarra@cvhc.org</v>
          </cell>
          <cell r="BI46">
            <v>0.89217570011166492</v>
          </cell>
          <cell r="BJ46">
            <v>0.8</v>
          </cell>
          <cell r="BK46" t="str">
            <v>No</v>
          </cell>
          <cell r="BL46" t="str">
            <v>Yes</v>
          </cell>
          <cell r="BM46" t="str">
            <v>No</v>
          </cell>
          <cell r="BN46" t="str">
            <v>California Municipal Finance Authority</v>
          </cell>
          <cell r="BO46">
            <v>0</v>
          </cell>
          <cell r="BP46">
            <v>10</v>
          </cell>
          <cell r="BQ46">
            <v>20</v>
          </cell>
          <cell r="BR46">
            <v>10</v>
          </cell>
          <cell r="BS46">
            <v>10</v>
          </cell>
          <cell r="BT46">
            <v>10</v>
          </cell>
          <cell r="BU46">
            <v>8</v>
          </cell>
          <cell r="BV46">
            <v>10</v>
          </cell>
          <cell r="BW46">
            <v>9</v>
          </cell>
          <cell r="BX46">
            <v>10</v>
          </cell>
          <cell r="BY46">
            <v>12</v>
          </cell>
          <cell r="BZ46">
            <v>10</v>
          </cell>
          <cell r="CA46" t="str">
            <v>City of Indio</v>
          </cell>
          <cell r="CB46" t="str">
            <v>Bryan Montgomery</v>
          </cell>
          <cell r="CC46" t="str">
            <v>City Manager</v>
          </cell>
          <cell r="CD46" t="str">
            <v>100 Civic Center Mall</v>
          </cell>
          <cell r="CE46" t="str">
            <v>Indio</v>
          </cell>
          <cell r="CF46">
            <v>92201</v>
          </cell>
          <cell r="CG46" t="str">
            <v>Coachella Valley Housing Coalition</v>
          </cell>
          <cell r="CH46" t="str">
            <v>45701 Monroe Street, Suite G</v>
          </cell>
          <cell r="CI46" t="str">
            <v>Indio</v>
          </cell>
          <cell r="CJ46" t="str">
            <v>CA</v>
          </cell>
          <cell r="CK46">
            <v>92201</v>
          </cell>
          <cell r="CL46" t="str">
            <v>Mary Ann Ybarra</v>
          </cell>
          <cell r="CM46" t="str">
            <v>maryann.ybarra@cvhc.org</v>
          </cell>
          <cell r="CN46" t="str">
            <v>pedro.rodriguez@cvhc.org</v>
          </cell>
          <cell r="CO46" t="str">
            <v>N/A</v>
          </cell>
          <cell r="CP46" t="str">
            <v>N/A</v>
          </cell>
          <cell r="CQ46" t="str">
            <v>edennis@communityeconomics.org</v>
          </cell>
          <cell r="CR46" t="str">
            <v>Yes</v>
          </cell>
        </row>
        <row r="47">
          <cell r="A47" t="str">
            <v>CA-24-453</v>
          </cell>
          <cell r="B47" t="str">
            <v>Niles Street Apartments</v>
          </cell>
          <cell r="D47">
            <v>119</v>
          </cell>
          <cell r="E47">
            <v>0.94758721357850062</v>
          </cell>
          <cell r="F47" t="str">
            <v>New Construction</v>
          </cell>
          <cell r="G47" t="str">
            <v>ELI/VLI</v>
          </cell>
          <cell r="H47" t="str">
            <v>N/A</v>
          </cell>
          <cell r="I47">
            <v>9900000</v>
          </cell>
          <cell r="J47">
            <v>736526</v>
          </cell>
          <cell r="K47">
            <v>1300000</v>
          </cell>
          <cell r="L47" t="str">
            <v>No</v>
          </cell>
          <cell r="M47">
            <v>0</v>
          </cell>
          <cell r="N47" t="str">
            <v>Inland</v>
          </cell>
          <cell r="O47" t="str">
            <v>No</v>
          </cell>
          <cell r="P47">
            <v>19567602</v>
          </cell>
          <cell r="Q47">
            <v>435597</v>
          </cell>
          <cell r="R47">
            <v>36650</v>
          </cell>
          <cell r="S47" t="str">
            <v>40%/60%</v>
          </cell>
          <cell r="T47" t="str">
            <v>No</v>
          </cell>
          <cell r="U47" t="str">
            <v>New Construction</v>
          </cell>
          <cell r="V47" t="str">
            <v>No</v>
          </cell>
          <cell r="W47" t="str">
            <v>Special Needs</v>
          </cell>
          <cell r="X47">
            <v>0</v>
          </cell>
          <cell r="Y47" t="str">
            <v>Central Valley Region: Fresno, Kern, Kings, Madera, Merced, San Joaquin, Stanislaus, and Tulare Counties</v>
          </cell>
          <cell r="Z47" t="str">
            <v>N/A</v>
          </cell>
          <cell r="AA47" t="str">
            <v>North side of Niles Street between Valencia Drive and Park Drive</v>
          </cell>
          <cell r="AB47" t="str">
            <v>Bakersfield</v>
          </cell>
          <cell r="AC47" t="str">
            <v>Kern</v>
          </cell>
          <cell r="AD47">
            <v>93306</v>
          </cell>
          <cell r="AE47">
            <v>51</v>
          </cell>
          <cell r="AF47">
            <v>50</v>
          </cell>
          <cell r="AG47">
            <v>0</v>
          </cell>
          <cell r="AH47">
            <v>25</v>
          </cell>
          <cell r="AI47">
            <v>5</v>
          </cell>
          <cell r="AJ47">
            <v>10</v>
          </cell>
          <cell r="AK47">
            <v>10</v>
          </cell>
          <cell r="AL47">
            <v>0</v>
          </cell>
          <cell r="AM47">
            <v>0</v>
          </cell>
          <cell r="AN47">
            <v>0</v>
          </cell>
          <cell r="AO47">
            <v>0.41000000000000003</v>
          </cell>
          <cell r="AP47">
            <v>0.37082794307891331</v>
          </cell>
          <cell r="AQ47">
            <v>383678.4705882353</v>
          </cell>
          <cell r="AR47">
            <v>5</v>
          </cell>
          <cell r="AS47" t="str">
            <v>No</v>
          </cell>
          <cell r="AT47" t="str">
            <v>No</v>
          </cell>
          <cell r="AU47" t="str">
            <v>Golden Empire Affordable Housing, Inc.</v>
          </cell>
          <cell r="AV47" t="str">
            <v>Stephen M. Pelz</v>
          </cell>
          <cell r="AW47" t="str">
            <v>N/A</v>
          </cell>
          <cell r="AX47" t="str">
            <v>Housing Authority of the County of Kern</v>
          </cell>
          <cell r="AY47" t="str">
            <v>Stephen M. Pelz</v>
          </cell>
          <cell r="AZ47" t="str">
            <v>N/A</v>
          </cell>
          <cell r="BA47" t="str">
            <v>N/A</v>
          </cell>
          <cell r="BB47" t="str">
            <v>N/A</v>
          </cell>
          <cell r="BC47" t="str">
            <v>N/A</v>
          </cell>
          <cell r="BD47" t="str">
            <v>Housing Authority of the County of Kern</v>
          </cell>
          <cell r="BE47" t="str">
            <v>601 24th Street</v>
          </cell>
          <cell r="BF47" t="str">
            <v>Bakersfield, CA 93301</v>
          </cell>
          <cell r="BG47" t="str">
            <v>Stephen M. Pelz</v>
          </cell>
          <cell r="BH47" t="str">
            <v>spelz@kernha.org</v>
          </cell>
          <cell r="BI47">
            <v>0.84999977800000004</v>
          </cell>
          <cell r="BJ47">
            <v>0.8</v>
          </cell>
          <cell r="BK47" t="str">
            <v>No</v>
          </cell>
          <cell r="BL47" t="str">
            <v>Yes</v>
          </cell>
          <cell r="BM47" t="str">
            <v>No</v>
          </cell>
          <cell r="BN47" t="str">
            <v>Housing Authority of the County of Kern</v>
          </cell>
          <cell r="BO47">
            <v>0</v>
          </cell>
          <cell r="BP47">
            <v>10</v>
          </cell>
          <cell r="BQ47">
            <v>20</v>
          </cell>
          <cell r="BR47">
            <v>10</v>
          </cell>
          <cell r="BS47">
            <v>10</v>
          </cell>
          <cell r="BT47">
            <v>10</v>
          </cell>
          <cell r="BU47">
            <v>8</v>
          </cell>
          <cell r="BV47">
            <v>10</v>
          </cell>
          <cell r="BW47">
            <v>9</v>
          </cell>
          <cell r="BX47">
            <v>10</v>
          </cell>
          <cell r="BY47">
            <v>12</v>
          </cell>
          <cell r="BZ47">
            <v>10</v>
          </cell>
          <cell r="CA47" t="str">
            <v>City of Bakersfield</v>
          </cell>
          <cell r="CB47" t="str">
            <v>Christian Clegg</v>
          </cell>
          <cell r="CC47" t="str">
            <v>City Manager</v>
          </cell>
          <cell r="CD47" t="str">
            <v>1600 Truxtun Avenue</v>
          </cell>
          <cell r="CE47" t="str">
            <v>Bakersfield</v>
          </cell>
          <cell r="CF47">
            <v>93301</v>
          </cell>
          <cell r="CG47" t="str">
            <v>Housing Authority of the County of Kern</v>
          </cell>
          <cell r="CH47" t="str">
            <v>601 24th Street Suite B</v>
          </cell>
          <cell r="CI47" t="str">
            <v>Bakersfield</v>
          </cell>
          <cell r="CJ47" t="str">
            <v>CA</v>
          </cell>
          <cell r="CK47">
            <v>93301</v>
          </cell>
          <cell r="CL47" t="str">
            <v>Stephen M. Pelz</v>
          </cell>
          <cell r="CM47" t="str">
            <v>spelz@kernha.org</v>
          </cell>
          <cell r="CN47" t="str">
            <v>spelz@kernha.org</v>
          </cell>
          <cell r="CO47" t="str">
            <v>spelz@kernha.org</v>
          </cell>
          <cell r="CP47" t="str">
            <v>N/A</v>
          </cell>
          <cell r="CQ47" t="str">
            <v>spelz@kernha.org</v>
          </cell>
          <cell r="CR47" t="str">
            <v>No</v>
          </cell>
        </row>
        <row r="48">
          <cell r="A48" t="str">
            <v>CA-24-454</v>
          </cell>
          <cell r="B48" t="str">
            <v>The Refuge</v>
          </cell>
          <cell r="D48">
            <v>111</v>
          </cell>
          <cell r="E48">
            <v>1.1023894163939001</v>
          </cell>
          <cell r="F48" t="str">
            <v>New Construction</v>
          </cell>
          <cell r="G48" t="str">
            <v>N/A</v>
          </cell>
          <cell r="H48" t="str">
            <v>N/A</v>
          </cell>
          <cell r="I48">
            <v>21001949</v>
          </cell>
          <cell r="J48">
            <v>1486964</v>
          </cell>
          <cell r="K48">
            <v>0</v>
          </cell>
          <cell r="L48" t="str">
            <v>No</v>
          </cell>
          <cell r="M48">
            <v>0</v>
          </cell>
          <cell r="N48" t="str">
            <v>Bay Area</v>
          </cell>
          <cell r="O48" t="str">
            <v>Yes</v>
          </cell>
          <cell r="P48">
            <v>43734256</v>
          </cell>
          <cell r="Q48">
            <v>2829681</v>
          </cell>
          <cell r="R48">
            <v>81333</v>
          </cell>
          <cell r="S48" t="str">
            <v>40%/60% Average Income</v>
          </cell>
          <cell r="T48" t="str">
            <v>No</v>
          </cell>
          <cell r="U48" t="str">
            <v>New Construction</v>
          </cell>
          <cell r="V48" t="str">
            <v>No</v>
          </cell>
          <cell r="W48" t="str">
            <v>Non-Targeted</v>
          </cell>
          <cell r="X48">
            <v>0</v>
          </cell>
          <cell r="Y48" t="str">
            <v>East Bay Region: Alameda and Contra Costa Counties</v>
          </cell>
          <cell r="Z48" t="str">
            <v>4400 Martin Luther King Jr. Way</v>
          </cell>
          <cell r="AA48" t="str">
            <v>N/A</v>
          </cell>
          <cell r="AB48" t="str">
            <v>Oakland</v>
          </cell>
          <cell r="AC48" t="str">
            <v>Alameda</v>
          </cell>
          <cell r="AD48">
            <v>94609</v>
          </cell>
          <cell r="AE48">
            <v>143</v>
          </cell>
          <cell r="AF48">
            <v>142</v>
          </cell>
          <cell r="AG48">
            <v>0</v>
          </cell>
          <cell r="AH48">
            <v>15</v>
          </cell>
          <cell r="AI48">
            <v>0</v>
          </cell>
          <cell r="AJ48">
            <v>19</v>
          </cell>
          <cell r="AK48">
            <v>46</v>
          </cell>
          <cell r="AL48">
            <v>62</v>
          </cell>
          <cell r="AM48">
            <v>0</v>
          </cell>
          <cell r="AN48">
            <v>0</v>
          </cell>
          <cell r="AO48">
            <v>0.59859154929577452</v>
          </cell>
          <cell r="AP48">
            <v>0.59839275895613908</v>
          </cell>
          <cell r="AQ48">
            <v>305833.95804195805</v>
          </cell>
          <cell r="AR48">
            <v>0</v>
          </cell>
          <cell r="AS48" t="str">
            <v>No</v>
          </cell>
          <cell r="AT48" t="str">
            <v>No</v>
          </cell>
          <cell r="AU48" t="str">
            <v>Kingdom AF, LLC</v>
          </cell>
          <cell r="AV48" t="str">
            <v>William Leach</v>
          </cell>
          <cell r="AW48" t="str">
            <v>Kingdom Development, Inc.</v>
          </cell>
          <cell r="AX48" t="str">
            <v>MBP MLK, LLC</v>
          </cell>
          <cell r="AY48" t="str">
            <v>Max Mellman</v>
          </cell>
          <cell r="AZ48" t="str">
            <v>N/A</v>
          </cell>
          <cell r="BA48" t="str">
            <v>N/A</v>
          </cell>
          <cell r="BB48" t="str">
            <v>N/A</v>
          </cell>
          <cell r="BC48" t="str">
            <v>N/A</v>
          </cell>
          <cell r="BD48" t="str">
            <v>Hybridge Capital Management</v>
          </cell>
          <cell r="BE48" t="str">
            <v>8447 Wilshire Blvd</v>
          </cell>
          <cell r="BF48" t="str">
            <v>Beverly Hills, CA 90211</v>
          </cell>
          <cell r="BG48" t="str">
            <v>Max Mellman</v>
          </cell>
          <cell r="BH48" t="str">
            <v>mm@hybridgecap.com</v>
          </cell>
          <cell r="BI48">
            <v>0.8799102062995473</v>
          </cell>
          <cell r="BJ48">
            <v>0</v>
          </cell>
          <cell r="BK48" t="str">
            <v>No</v>
          </cell>
          <cell r="BL48" t="str">
            <v>No</v>
          </cell>
          <cell r="BM48" t="str">
            <v>No</v>
          </cell>
          <cell r="BN48" t="str">
            <v>California Municipal Finance Authority</v>
          </cell>
          <cell r="BO48">
            <v>0</v>
          </cell>
          <cell r="BP48">
            <v>10</v>
          </cell>
          <cell r="BQ48">
            <v>20</v>
          </cell>
          <cell r="BR48">
            <v>10</v>
          </cell>
          <cell r="BS48">
            <v>10</v>
          </cell>
          <cell r="BT48">
            <v>10</v>
          </cell>
          <cell r="BU48">
            <v>0</v>
          </cell>
          <cell r="BV48">
            <v>10</v>
          </cell>
          <cell r="BW48">
            <v>9</v>
          </cell>
          <cell r="BX48">
            <v>10</v>
          </cell>
          <cell r="BY48">
            <v>12</v>
          </cell>
          <cell r="BZ48">
            <v>10</v>
          </cell>
          <cell r="CA48" t="str">
            <v>City of Oakland</v>
          </cell>
          <cell r="CB48" t="str">
            <v>Michelle Byrd</v>
          </cell>
          <cell r="CC48" t="str">
            <v>Housing Development Manager</v>
          </cell>
          <cell r="CD48" t="str">
            <v>250 Frank Ogawa Plaza, Suite 6301</v>
          </cell>
          <cell r="CE48" t="str">
            <v>Oakland</v>
          </cell>
          <cell r="CF48">
            <v>94612</v>
          </cell>
          <cell r="CG48" t="str">
            <v>Accel Opportunity Fund VII, LP</v>
          </cell>
          <cell r="CH48" t="str">
            <v>210 Steiner Street</v>
          </cell>
          <cell r="CI48" t="str">
            <v>San Francisco</v>
          </cell>
          <cell r="CJ48" t="str">
            <v>CA</v>
          </cell>
          <cell r="CK48">
            <v>94117</v>
          </cell>
          <cell r="CL48" t="str">
            <v>Max Mellman</v>
          </cell>
          <cell r="CM48" t="str">
            <v>mm@hybridgecap.com</v>
          </cell>
          <cell r="CN48" t="str">
            <v>william@kingdomdevelopment.net</v>
          </cell>
          <cell r="CO48" t="str">
            <v>mm@hybridgecap.com</v>
          </cell>
          <cell r="CP48" t="str">
            <v>N/A</v>
          </cell>
          <cell r="CQ48" t="str">
            <v>william@kingdomdevelopment.net</v>
          </cell>
          <cell r="CR48" t="str">
            <v>No</v>
          </cell>
        </row>
        <row r="49">
          <cell r="A49" t="str">
            <v>CA-24-455</v>
          </cell>
          <cell r="B49" t="str">
            <v>El Dorado Senior Village Apartments I</v>
          </cell>
          <cell r="C49" t="str">
            <v>R</v>
          </cell>
          <cell r="D49">
            <v>119</v>
          </cell>
          <cell r="E49">
            <v>0.5363696997446521</v>
          </cell>
          <cell r="F49" t="str">
            <v>Rural</v>
          </cell>
          <cell r="G49" t="str">
            <v>N/A</v>
          </cell>
          <cell r="H49" t="str">
            <v>N/A</v>
          </cell>
          <cell r="I49">
            <v>21924368</v>
          </cell>
          <cell r="J49">
            <v>1924725</v>
          </cell>
          <cell r="K49">
            <v>8158746</v>
          </cell>
          <cell r="L49" t="str">
            <v>No</v>
          </cell>
          <cell r="M49">
            <v>0</v>
          </cell>
          <cell r="N49" t="str">
            <v>Northern</v>
          </cell>
          <cell r="O49" t="str">
            <v>No</v>
          </cell>
          <cell r="P49">
            <v>48785337</v>
          </cell>
          <cell r="Q49">
            <v>1620000</v>
          </cell>
          <cell r="R49">
            <v>51913</v>
          </cell>
          <cell r="S49" t="str">
            <v>40%/60% Average Income</v>
          </cell>
          <cell r="T49" t="str">
            <v>No</v>
          </cell>
          <cell r="U49" t="str">
            <v>New Construction</v>
          </cell>
          <cell r="V49" t="str">
            <v>No</v>
          </cell>
          <cell r="W49" t="str">
            <v>Seniors</v>
          </cell>
          <cell r="X49">
            <v>0</v>
          </cell>
          <cell r="Y49" t="str">
            <v>Capital Region: El Dorado, Placer, Sacramento, Sutter, Yuba, and Yolo Counties</v>
          </cell>
          <cell r="Z49" t="str">
            <v>6464 Koki Lane, Unit A</v>
          </cell>
          <cell r="AA49" t="str">
            <v>N/A</v>
          </cell>
          <cell r="AB49" t="str">
            <v>El Dorado</v>
          </cell>
          <cell r="AC49" t="str">
            <v>El Dorado</v>
          </cell>
          <cell r="AD49">
            <v>95623</v>
          </cell>
          <cell r="AE49">
            <v>72</v>
          </cell>
          <cell r="AF49">
            <v>71</v>
          </cell>
          <cell r="AG49">
            <v>0</v>
          </cell>
          <cell r="AH49">
            <v>25</v>
          </cell>
          <cell r="AI49">
            <v>21</v>
          </cell>
          <cell r="AJ49">
            <v>25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0.4</v>
          </cell>
          <cell r="AP49">
            <v>0.4</v>
          </cell>
          <cell r="AQ49">
            <v>677574.125</v>
          </cell>
          <cell r="AR49">
            <v>4</v>
          </cell>
          <cell r="AS49" t="str">
            <v>Yes</v>
          </cell>
          <cell r="AT49" t="str">
            <v>No</v>
          </cell>
          <cell r="AU49" t="str">
            <v>PSCDC El Dorado One, LLC</v>
          </cell>
          <cell r="AV49" t="str">
            <v>Robert W. Laing</v>
          </cell>
          <cell r="AW49" t="str">
            <v>Pacific Southwest Community Development Corporation</v>
          </cell>
          <cell r="AX49" t="str">
            <v>SNO Foundations</v>
          </cell>
          <cell r="AY49" t="str">
            <v>Sergei Oleshko</v>
          </cell>
          <cell r="AZ49" t="str">
            <v>N/A</v>
          </cell>
          <cell r="BA49" t="str">
            <v>Kingdom El Dorado I, LLC</v>
          </cell>
          <cell r="BB49" t="str">
            <v>William Leach</v>
          </cell>
          <cell r="BC49" t="str">
            <v xml:space="preserve">Kingdom Development, Inc. </v>
          </cell>
          <cell r="BD49" t="str">
            <v>SNO Foundation</v>
          </cell>
          <cell r="BE49" t="str">
            <v>8863 Greenback Lane</v>
          </cell>
          <cell r="BF49" t="str">
            <v>Orangevale, CA 95662</v>
          </cell>
          <cell r="BG49" t="str">
            <v>Sergei Oleshko</v>
          </cell>
          <cell r="BH49" t="str">
            <v>sergei@snofoundation.org</v>
          </cell>
          <cell r="BI49">
            <v>0.84991455922274606</v>
          </cell>
          <cell r="BJ49">
            <v>0.84991504821941999</v>
          </cell>
          <cell r="BK49" t="str">
            <v>No</v>
          </cell>
          <cell r="BL49" t="str">
            <v>Yes</v>
          </cell>
          <cell r="BM49" t="str">
            <v>No</v>
          </cell>
          <cell r="BN49" t="str">
            <v>California Municipal Finance Authority</v>
          </cell>
          <cell r="BO49">
            <v>0</v>
          </cell>
          <cell r="BP49">
            <v>10</v>
          </cell>
          <cell r="BQ49">
            <v>20</v>
          </cell>
          <cell r="BR49">
            <v>10</v>
          </cell>
          <cell r="BS49">
            <v>10</v>
          </cell>
          <cell r="BT49">
            <v>10</v>
          </cell>
          <cell r="BU49">
            <v>8</v>
          </cell>
          <cell r="BV49">
            <v>10</v>
          </cell>
          <cell r="BW49">
            <v>9</v>
          </cell>
          <cell r="BX49">
            <v>10</v>
          </cell>
          <cell r="BY49">
            <v>12</v>
          </cell>
          <cell r="BZ49">
            <v>10</v>
          </cell>
          <cell r="CA49" t="str">
            <v>County of El Dorado</v>
          </cell>
          <cell r="CB49" t="str">
            <v>Roger Trout</v>
          </cell>
          <cell r="CC49" t="str">
            <v>Interim Director of Planning and Building</v>
          </cell>
          <cell r="CD49" t="str">
            <v>2850 Fairlane Court</v>
          </cell>
          <cell r="CE49" t="str">
            <v>Placerville</v>
          </cell>
          <cell r="CF49">
            <v>95667</v>
          </cell>
          <cell r="CG49" t="str">
            <v>Pacific Southwest Community Development Corporation</v>
          </cell>
          <cell r="CH49" t="str">
            <v>8863 Greenback Lane, Suite 324</v>
          </cell>
          <cell r="CI49" t="str">
            <v>Orangevale</v>
          </cell>
          <cell r="CJ49" t="str">
            <v>CA</v>
          </cell>
          <cell r="CK49">
            <v>95662</v>
          </cell>
          <cell r="CL49" t="str">
            <v>Sergei Oleshko</v>
          </cell>
          <cell r="CM49" t="str">
            <v>sergei@snofoundation</v>
          </cell>
          <cell r="CN49" t="str">
            <v>robertlaing@pswcfc.org</v>
          </cell>
          <cell r="CO49" t="str">
            <v>sergei@snofoundation</v>
          </cell>
          <cell r="CP49" t="str">
            <v>william@kingdomdevelopment.net</v>
          </cell>
          <cell r="CQ49" t="str">
            <v>william@kingdomdevelopment.net</v>
          </cell>
          <cell r="CR49" t="str">
            <v>Yes</v>
          </cell>
        </row>
        <row r="50">
          <cell r="A50" t="str">
            <v>CA-24-456</v>
          </cell>
          <cell r="B50" t="str">
            <v>Alvarado Creek Apartments</v>
          </cell>
          <cell r="D50">
            <v>120</v>
          </cell>
          <cell r="E50">
            <v>0.54859619625314227</v>
          </cell>
          <cell r="F50" t="str">
            <v>BIPOC</v>
          </cell>
          <cell r="G50" t="str">
            <v>N/A</v>
          </cell>
          <cell r="H50" t="str">
            <v>N/A</v>
          </cell>
          <cell r="I50">
            <v>73000000</v>
          </cell>
          <cell r="J50">
            <v>6410166</v>
          </cell>
          <cell r="K50">
            <v>36981728</v>
          </cell>
          <cell r="L50" t="str">
            <v>No</v>
          </cell>
          <cell r="M50">
            <v>0</v>
          </cell>
          <cell r="N50" t="str">
            <v>Coastal</v>
          </cell>
          <cell r="O50" t="str">
            <v>No</v>
          </cell>
          <cell r="P50">
            <v>144203103</v>
          </cell>
          <cell r="Q50">
            <v>18000000</v>
          </cell>
          <cell r="R50">
            <v>230285</v>
          </cell>
          <cell r="S50" t="str">
            <v>40%/60% Average Income</v>
          </cell>
          <cell r="T50" t="str">
            <v>No</v>
          </cell>
          <cell r="U50" t="str">
            <v>New Construction</v>
          </cell>
          <cell r="V50" t="str">
            <v>Yes</v>
          </cell>
          <cell r="W50" t="str">
            <v>Large Family</v>
          </cell>
          <cell r="X50">
            <v>0</v>
          </cell>
          <cell r="Y50" t="str">
            <v>San Diego County</v>
          </cell>
          <cell r="Z50" t="str">
            <v>5901-5913, 5915 &amp; 5927 Mission Gorge Road</v>
          </cell>
          <cell r="AA50" t="str">
            <v>N/A</v>
          </cell>
          <cell r="AB50" t="str">
            <v>San Diego</v>
          </cell>
          <cell r="AC50" t="str">
            <v>San Diego</v>
          </cell>
          <cell r="AD50">
            <v>92120</v>
          </cell>
          <cell r="AE50">
            <v>227</v>
          </cell>
          <cell r="AF50">
            <v>225</v>
          </cell>
          <cell r="AG50">
            <v>0</v>
          </cell>
          <cell r="AH50">
            <v>23</v>
          </cell>
          <cell r="AI50">
            <v>0</v>
          </cell>
          <cell r="AJ50">
            <v>23</v>
          </cell>
          <cell r="AK50">
            <v>89</v>
          </cell>
          <cell r="AL50">
            <v>90</v>
          </cell>
          <cell r="AM50">
            <v>0</v>
          </cell>
          <cell r="AN50">
            <v>0</v>
          </cell>
          <cell r="AO50">
            <v>0.59911111111111115</v>
          </cell>
          <cell r="AP50">
            <v>0.59912676036529966</v>
          </cell>
          <cell r="AQ50">
            <v>635255.9603524229</v>
          </cell>
          <cell r="AR50">
            <v>1</v>
          </cell>
          <cell r="AS50" t="str">
            <v>Yes</v>
          </cell>
          <cell r="AT50" t="str">
            <v>No</v>
          </cell>
          <cell r="AU50" t="str">
            <v>For Humanity's Sake, Inc.</v>
          </cell>
          <cell r="AV50" t="str">
            <v>Derrick Muhammad</v>
          </cell>
          <cell r="AW50" t="str">
            <v>N/A</v>
          </cell>
          <cell r="AX50" t="str">
            <v>LIHTC Advisors, LLC</v>
          </cell>
          <cell r="AY50" t="str">
            <v>John Nicolas</v>
          </cell>
          <cell r="AZ50" t="str">
            <v>N/A</v>
          </cell>
          <cell r="BA50" t="str">
            <v>N/A</v>
          </cell>
          <cell r="BB50" t="str">
            <v>N/A</v>
          </cell>
          <cell r="BC50" t="str">
            <v>N/A</v>
          </cell>
          <cell r="BD50" t="str">
            <v>LIHTC Advisors, LLC</v>
          </cell>
          <cell r="BE50" t="str">
            <v>4509 West Salix Drive</v>
          </cell>
          <cell r="BF50" t="str">
            <v>Meridian, ID 83646</v>
          </cell>
          <cell r="BG50" t="str">
            <v>John Nicolas</v>
          </cell>
          <cell r="BH50" t="str">
            <v>john@lihtcadv.com</v>
          </cell>
          <cell r="BI50">
            <v>0.839916</v>
          </cell>
          <cell r="BJ50">
            <v>0.87991200000000003</v>
          </cell>
          <cell r="BK50" t="str">
            <v>No</v>
          </cell>
          <cell r="BL50" t="str">
            <v>Yes</v>
          </cell>
          <cell r="BM50" t="str">
            <v>No</v>
          </cell>
          <cell r="BN50" t="str">
            <v>California Municipal Finance Authority</v>
          </cell>
          <cell r="BO50">
            <v>0</v>
          </cell>
          <cell r="BP50">
            <v>10</v>
          </cell>
          <cell r="BQ50">
            <v>20</v>
          </cell>
          <cell r="BR50">
            <v>10</v>
          </cell>
          <cell r="BS50">
            <v>10</v>
          </cell>
          <cell r="BT50">
            <v>10</v>
          </cell>
          <cell r="BU50">
            <v>8</v>
          </cell>
          <cell r="BV50">
            <v>10</v>
          </cell>
          <cell r="BW50">
            <v>10</v>
          </cell>
          <cell r="BX50">
            <v>10</v>
          </cell>
          <cell r="BY50">
            <v>12</v>
          </cell>
          <cell r="BZ50">
            <v>10</v>
          </cell>
          <cell r="CA50" t="str">
            <v>San Diego Housing Commission</v>
          </cell>
          <cell r="CB50" t="str">
            <v>Lisa Jones</v>
          </cell>
          <cell r="CC50" t="str">
            <v>President and CEO</v>
          </cell>
          <cell r="CD50" t="str">
            <v>1122 Broadway, Suite 300</v>
          </cell>
          <cell r="CE50" t="str">
            <v xml:space="preserve">San Diego  </v>
          </cell>
          <cell r="CF50">
            <v>92101</v>
          </cell>
          <cell r="CG50" t="str">
            <v>For Humanity's Sake, Inc.</v>
          </cell>
          <cell r="CH50" t="str">
            <v>2827 76th Avenue</v>
          </cell>
          <cell r="CI50" t="str">
            <v>Oakland</v>
          </cell>
          <cell r="CJ50" t="str">
            <v>CA</v>
          </cell>
          <cell r="CK50">
            <v>94605</v>
          </cell>
          <cell r="CL50" t="str">
            <v>Derrick Muhammad</v>
          </cell>
          <cell r="CM50" t="str">
            <v>dhmuhammad@gmail.com</v>
          </cell>
          <cell r="CN50" t="str">
            <v>dhmuhammad@gmail.com</v>
          </cell>
          <cell r="CO50" t="str">
            <v>john@lihtcadv.com</v>
          </cell>
          <cell r="CP50" t="str">
            <v>N/A</v>
          </cell>
          <cell r="CQ50" t="str">
            <v>john@lihtcadv.com</v>
          </cell>
          <cell r="CR50" t="str">
            <v>Yes</v>
          </cell>
        </row>
        <row r="51">
          <cell r="A51" t="str">
            <v>CA-24-457</v>
          </cell>
          <cell r="B51" t="str">
            <v>The Crawford</v>
          </cell>
          <cell r="C51" t="str">
            <v>G</v>
          </cell>
          <cell r="D51">
            <v>120</v>
          </cell>
          <cell r="E51">
            <v>0.81149685826901607</v>
          </cell>
          <cell r="F51" t="str">
            <v>New Construction</v>
          </cell>
          <cell r="G51" t="str">
            <v>N/A</v>
          </cell>
          <cell r="H51" t="str">
            <v>N/A</v>
          </cell>
          <cell r="I51">
            <v>61000000</v>
          </cell>
          <cell r="J51">
            <v>5780012.9000000004</v>
          </cell>
          <cell r="K51">
            <v>0</v>
          </cell>
          <cell r="L51" t="str">
            <v>No</v>
          </cell>
          <cell r="M51">
            <v>0</v>
          </cell>
          <cell r="N51" t="str">
            <v>Northern</v>
          </cell>
          <cell r="O51" t="str">
            <v>No</v>
          </cell>
          <cell r="P51">
            <v>116260407</v>
          </cell>
          <cell r="Q51">
            <v>1</v>
          </cell>
          <cell r="R51">
            <v>246121</v>
          </cell>
          <cell r="S51" t="str">
            <v>40%/60% Average Income</v>
          </cell>
          <cell r="T51" t="str">
            <v>No</v>
          </cell>
          <cell r="U51" t="str">
            <v>New Construction</v>
          </cell>
          <cell r="V51" t="str">
            <v>No</v>
          </cell>
          <cell r="W51" t="str">
            <v>Large Family</v>
          </cell>
          <cell r="X51">
            <v>0</v>
          </cell>
          <cell r="Y51" t="str">
            <v>Capital Region: El Dorado, Placer, Sacramento, Sutter, Yuba, and Yolo Counties</v>
          </cell>
          <cell r="Z51" t="str">
            <v>1130 Harvey Way</v>
          </cell>
          <cell r="AA51" t="str">
            <v>N/A</v>
          </cell>
          <cell r="AB51" t="str">
            <v>Roseville</v>
          </cell>
          <cell r="AC51" t="str">
            <v>Placer</v>
          </cell>
          <cell r="AD51">
            <v>95747</v>
          </cell>
          <cell r="AE51">
            <v>265</v>
          </cell>
          <cell r="AF51">
            <v>262</v>
          </cell>
          <cell r="AG51">
            <v>0</v>
          </cell>
          <cell r="AH51">
            <v>27</v>
          </cell>
          <cell r="AI51">
            <v>0</v>
          </cell>
          <cell r="AJ51">
            <v>70</v>
          </cell>
          <cell r="AK51">
            <v>20</v>
          </cell>
          <cell r="AL51">
            <v>145</v>
          </cell>
          <cell r="AM51">
            <v>0</v>
          </cell>
          <cell r="AN51">
            <v>0</v>
          </cell>
          <cell r="AO51">
            <v>0.59770992366412201</v>
          </cell>
          <cell r="AP51">
            <v>0.59998341039042147</v>
          </cell>
          <cell r="AQ51">
            <v>438718.5169811321</v>
          </cell>
          <cell r="AR51">
            <v>11</v>
          </cell>
          <cell r="AS51" t="str">
            <v>Yes</v>
          </cell>
          <cell r="AT51" t="str">
            <v>No</v>
          </cell>
          <cell r="AU51" t="str">
            <v>USA Roseville Harvey 715, Inc.</v>
          </cell>
          <cell r="AV51" t="str">
            <v>Darren Bobrowsky</v>
          </cell>
          <cell r="AW51" t="str">
            <v>USA Properties Fund, Inc.</v>
          </cell>
          <cell r="AX51" t="str">
            <v>Riverside Charitable Corporation</v>
          </cell>
          <cell r="AY51" t="str">
            <v>Recinda Kay Shafer</v>
          </cell>
          <cell r="AZ51" t="str">
            <v>N/A</v>
          </cell>
          <cell r="BA51" t="str">
            <v>N/A</v>
          </cell>
          <cell r="BB51" t="str">
            <v>N/A</v>
          </cell>
          <cell r="BC51" t="str">
            <v>N/A</v>
          </cell>
          <cell r="BD51" t="str">
            <v>USA Multi-Family Development, Inc.</v>
          </cell>
          <cell r="BE51" t="str">
            <v>3200 Douglas Boulevard, Suite 200</v>
          </cell>
          <cell r="BF51" t="str">
            <v>Roseville, CA 95661</v>
          </cell>
          <cell r="BG51" t="str">
            <v>Darren Bobrowsky</v>
          </cell>
          <cell r="BH51" t="str">
            <v>dbobrowsky@usapropfund.com</v>
          </cell>
          <cell r="BI51">
            <v>0.91990800000000006</v>
          </cell>
          <cell r="BJ51">
            <v>0</v>
          </cell>
          <cell r="BK51" t="str">
            <v>No</v>
          </cell>
          <cell r="BL51" t="str">
            <v>No</v>
          </cell>
          <cell r="BM51" t="str">
            <v>No</v>
          </cell>
          <cell r="BN51" t="str">
            <v>California Municipal Finance Authority</v>
          </cell>
          <cell r="BO51">
            <v>0</v>
          </cell>
          <cell r="BP51">
            <v>10</v>
          </cell>
          <cell r="BQ51">
            <v>20</v>
          </cell>
          <cell r="BR51">
            <v>10</v>
          </cell>
          <cell r="BS51">
            <v>10</v>
          </cell>
          <cell r="BT51">
            <v>10</v>
          </cell>
          <cell r="BU51">
            <v>8</v>
          </cell>
          <cell r="BV51">
            <v>10</v>
          </cell>
          <cell r="BW51">
            <v>10</v>
          </cell>
          <cell r="BX51">
            <v>10</v>
          </cell>
          <cell r="BY51">
            <v>12</v>
          </cell>
          <cell r="BZ51">
            <v>10</v>
          </cell>
          <cell r="CA51" t="str">
            <v>City of Roseville</v>
          </cell>
          <cell r="CB51" t="str">
            <v>Dominick Casey</v>
          </cell>
          <cell r="CC51" t="str">
            <v>City Manager</v>
          </cell>
          <cell r="CD51" t="str">
            <v>311 Vernon Street</v>
          </cell>
          <cell r="CE51" t="str">
            <v>Roseville</v>
          </cell>
          <cell r="CF51">
            <v>95678</v>
          </cell>
          <cell r="CG51" t="str">
            <v>Roseville Harvey 715, L.P.</v>
          </cell>
          <cell r="CH51" t="str">
            <v>3200 Douglas Boulevard, Suite 200</v>
          </cell>
          <cell r="CI51" t="str">
            <v>Roseville</v>
          </cell>
          <cell r="CJ51" t="str">
            <v>CA</v>
          </cell>
          <cell r="CK51">
            <v>95661</v>
          </cell>
          <cell r="CL51" t="str">
            <v>Darren Bobrowsky</v>
          </cell>
          <cell r="CM51" t="str">
            <v>dbobrowsky@usapropfund.com</v>
          </cell>
          <cell r="CN51" t="str">
            <v>dbobrowsky@usapropfund.com</v>
          </cell>
          <cell r="CO51" t="str">
            <v>recinda@riversidecharitable.org</v>
          </cell>
          <cell r="CP51" t="str">
            <v>N/A</v>
          </cell>
          <cell r="CQ51" t="str">
            <v>dbobrowsky@usapropfund.com</v>
          </cell>
          <cell r="CR51" t="str">
            <v>No</v>
          </cell>
        </row>
        <row r="52">
          <cell r="A52" t="str">
            <v>CA-24-458</v>
          </cell>
          <cell r="B52" t="str">
            <v>Block A Family Apartments</v>
          </cell>
          <cell r="D52">
            <v>119</v>
          </cell>
          <cell r="E52">
            <v>0.71183736414395604</v>
          </cell>
          <cell r="F52" t="str">
            <v>New Construction</v>
          </cell>
          <cell r="G52" t="str">
            <v>ELI/VLI</v>
          </cell>
          <cell r="H52" t="str">
            <v>N/A</v>
          </cell>
          <cell r="I52">
            <v>99000000</v>
          </cell>
          <cell r="J52">
            <v>6903893</v>
          </cell>
          <cell r="K52">
            <v>51767574</v>
          </cell>
          <cell r="L52" t="str">
            <v>No</v>
          </cell>
          <cell r="M52">
            <v>0</v>
          </cell>
          <cell r="N52" t="str">
            <v>Bay Area</v>
          </cell>
          <cell r="O52" t="str">
            <v>No</v>
          </cell>
          <cell r="P52">
            <v>183818461</v>
          </cell>
          <cell r="Q52">
            <v>8000000</v>
          </cell>
          <cell r="R52">
            <v>289600</v>
          </cell>
          <cell r="S52" t="str">
            <v>40%/60%</v>
          </cell>
          <cell r="T52" t="str">
            <v>No</v>
          </cell>
          <cell r="U52" t="str">
            <v>New Construction</v>
          </cell>
          <cell r="V52" t="str">
            <v>No</v>
          </cell>
          <cell r="W52" t="str">
            <v>Large Family</v>
          </cell>
          <cell r="X52">
            <v>0</v>
          </cell>
          <cell r="Y52" t="str">
            <v>South and West Bay Region: San Mateo and Santa Clara Counties</v>
          </cell>
          <cell r="Z52" t="str">
            <v>860 West San Carlos Street</v>
          </cell>
          <cell r="AA52" t="str">
            <v>N/A</v>
          </cell>
          <cell r="AB52" t="str">
            <v>San Jose</v>
          </cell>
          <cell r="AC52" t="str">
            <v>Santa Clara</v>
          </cell>
          <cell r="AD52">
            <v>95126</v>
          </cell>
          <cell r="AE52">
            <v>263</v>
          </cell>
          <cell r="AF52">
            <v>260</v>
          </cell>
          <cell r="AG52">
            <v>0</v>
          </cell>
          <cell r="AH52">
            <v>52</v>
          </cell>
          <cell r="AI52">
            <v>0</v>
          </cell>
          <cell r="AJ52">
            <v>156</v>
          </cell>
          <cell r="AK52">
            <v>0</v>
          </cell>
          <cell r="AL52">
            <v>52</v>
          </cell>
          <cell r="AM52">
            <v>0</v>
          </cell>
          <cell r="AN52">
            <v>0</v>
          </cell>
          <cell r="AO52">
            <v>0.5</v>
          </cell>
          <cell r="AP52">
            <v>0.49753446605357599</v>
          </cell>
          <cell r="AQ52">
            <v>698929.50950570346</v>
          </cell>
          <cell r="AR52">
            <v>1</v>
          </cell>
          <cell r="AS52" t="str">
            <v>No</v>
          </cell>
          <cell r="AT52" t="str">
            <v>No</v>
          </cell>
          <cell r="AU52" t="str">
            <v>Green Valley Corporation dba Swenson</v>
          </cell>
          <cell r="AV52" t="str">
            <v>Mark Pilarczyk</v>
          </cell>
          <cell r="AW52" t="str">
            <v>Green Valley Corporation dba Swenson</v>
          </cell>
          <cell r="AX52" t="str">
            <v>PacH San Jose Holdings, LLC</v>
          </cell>
          <cell r="AY52" t="str">
            <v>Mat Eland</v>
          </cell>
          <cell r="AZ52" t="str">
            <v>Pacific Housing, Inc.</v>
          </cell>
          <cell r="BA52" t="str">
            <v>N/A</v>
          </cell>
          <cell r="BB52" t="str">
            <v>N/A</v>
          </cell>
          <cell r="BC52" t="str">
            <v>N/A</v>
          </cell>
          <cell r="BD52" t="str">
            <v>Green Valley Corp. dba Swenson</v>
          </cell>
          <cell r="BE52" t="str">
            <v>777 North 1st Street, 5th Floor</v>
          </cell>
          <cell r="BF52" t="str">
            <v>San Jose, CA 95112</v>
          </cell>
          <cell r="BG52" t="str">
            <v>Mark Pilarczyk</v>
          </cell>
          <cell r="BH52" t="str">
            <v>mark@swenson.com</v>
          </cell>
          <cell r="BI52">
            <v>0.84</v>
          </cell>
          <cell r="BJ52">
            <v>0.9</v>
          </cell>
          <cell r="BK52" t="str">
            <v>No</v>
          </cell>
          <cell r="BL52" t="str">
            <v>Yes</v>
          </cell>
          <cell r="BM52" t="str">
            <v>No</v>
          </cell>
          <cell r="BN52" t="str">
            <v>California Municipal Finance Authority</v>
          </cell>
          <cell r="BO52">
            <v>0</v>
          </cell>
          <cell r="BP52">
            <v>10</v>
          </cell>
          <cell r="BQ52">
            <v>20</v>
          </cell>
          <cell r="BR52">
            <v>10</v>
          </cell>
          <cell r="BS52">
            <v>10</v>
          </cell>
          <cell r="BT52">
            <v>10</v>
          </cell>
          <cell r="BU52">
            <v>8</v>
          </cell>
          <cell r="BV52">
            <v>10</v>
          </cell>
          <cell r="BW52">
            <v>9</v>
          </cell>
          <cell r="BX52">
            <v>10</v>
          </cell>
          <cell r="BY52">
            <v>12</v>
          </cell>
          <cell r="BZ52">
            <v>10</v>
          </cell>
          <cell r="CA52" t="str">
            <v>City of San Jose</v>
          </cell>
          <cell r="CB52" t="str">
            <v>Jennifer Maguire</v>
          </cell>
          <cell r="CC52" t="str">
            <v>City Manager</v>
          </cell>
          <cell r="CD52" t="str">
            <v>200 East Santa Clara Street</v>
          </cell>
          <cell r="CE52" t="str">
            <v>San Jose</v>
          </cell>
          <cell r="CF52">
            <v>95113</v>
          </cell>
          <cell r="CG52" t="str">
            <v>PacH San Jose Holdings, LLC</v>
          </cell>
          <cell r="CH52" t="str">
            <v>2115 J Street, Suite 201</v>
          </cell>
          <cell r="CI52" t="str">
            <v>Sacramento</v>
          </cell>
          <cell r="CJ52" t="str">
            <v>CA</v>
          </cell>
          <cell r="CK52">
            <v>95816</v>
          </cell>
          <cell r="CL52" t="str">
            <v>Mat Eland</v>
          </cell>
          <cell r="CM52" t="str">
            <v>meland@pacifichousing.org</v>
          </cell>
          <cell r="CN52" t="str">
            <v>mark@swenson.com</v>
          </cell>
          <cell r="CO52" t="str">
            <v>meland@pacifichousing.org</v>
          </cell>
          <cell r="CP52" t="str">
            <v>N/A</v>
          </cell>
          <cell r="CQ52" t="str">
            <v>mark@swenson.com</v>
          </cell>
          <cell r="CR52" t="str">
            <v>Yes</v>
          </cell>
        </row>
        <row r="53">
          <cell r="A53" t="str">
            <v>CA-24-459</v>
          </cell>
          <cell r="B53" t="str">
            <v>Sunrise at Bogart</v>
          </cell>
          <cell r="C53" t="str">
            <v>H</v>
          </cell>
          <cell r="D53">
            <v>119</v>
          </cell>
          <cell r="E53">
            <v>0.84695560429949834</v>
          </cell>
          <cell r="F53" t="str">
            <v>New Construction</v>
          </cell>
          <cell r="G53" t="str">
            <v>Homeless</v>
          </cell>
          <cell r="H53" t="str">
            <v>ELI/VLI</v>
          </cell>
          <cell r="I53">
            <v>8245486</v>
          </cell>
          <cell r="J53">
            <v>778169</v>
          </cell>
          <cell r="K53">
            <v>0</v>
          </cell>
          <cell r="L53" t="str">
            <v>No</v>
          </cell>
          <cell r="M53">
            <v>1</v>
          </cell>
          <cell r="N53" t="str">
            <v>Inland</v>
          </cell>
          <cell r="O53" t="str">
            <v>No</v>
          </cell>
          <cell r="P53">
            <v>16077856</v>
          </cell>
          <cell r="Q53">
            <v>1</v>
          </cell>
          <cell r="R53">
            <v>21566</v>
          </cell>
          <cell r="S53" t="str">
            <v>40%/60%</v>
          </cell>
          <cell r="T53" t="str">
            <v>No</v>
          </cell>
          <cell r="U53" t="str">
            <v>New Construction</v>
          </cell>
          <cell r="V53" t="str">
            <v>No</v>
          </cell>
          <cell r="W53" t="str">
            <v>Special Needs</v>
          </cell>
          <cell r="X53">
            <v>22</v>
          </cell>
          <cell r="Y53" t="str">
            <v>Inland Empire Region: San Bernardino, Riverside, and Imperial Counties</v>
          </cell>
          <cell r="Z53" t="str">
            <v>11049 Bogart Avenue</v>
          </cell>
          <cell r="AA53" t="str">
            <v>N/A</v>
          </cell>
          <cell r="AB53" t="str">
            <v>Riverside</v>
          </cell>
          <cell r="AC53" t="str">
            <v>Riverside</v>
          </cell>
          <cell r="AD53">
            <v>92501</v>
          </cell>
          <cell r="AE53">
            <v>23</v>
          </cell>
          <cell r="AF53">
            <v>22</v>
          </cell>
          <cell r="AG53">
            <v>0</v>
          </cell>
          <cell r="AH53">
            <v>11</v>
          </cell>
          <cell r="AI53">
            <v>0</v>
          </cell>
          <cell r="AJ53">
            <v>11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0.4</v>
          </cell>
          <cell r="AP53">
            <v>0.2997711670480549</v>
          </cell>
          <cell r="AQ53">
            <v>699037.21739130432</v>
          </cell>
          <cell r="AR53">
            <v>2</v>
          </cell>
          <cell r="AS53" t="str">
            <v>Yes</v>
          </cell>
          <cell r="AT53" t="str">
            <v>No</v>
          </cell>
          <cell r="AU53" t="str">
            <v>NPHS Sunrise at Bogart, LLC</v>
          </cell>
          <cell r="AV53" t="str">
            <v>Jesse Ibarra</v>
          </cell>
          <cell r="AW53" t="str">
            <v>Neighborhood Partnership Housing Services, Inc.</v>
          </cell>
          <cell r="AX53" t="str">
            <v>Sunrise at Bogart, LLC</v>
          </cell>
          <cell r="AY53" t="str">
            <v>Rick Schroeder</v>
          </cell>
          <cell r="AZ53" t="str">
            <v>Many Mansions</v>
          </cell>
          <cell r="BA53" t="str">
            <v>N/A</v>
          </cell>
          <cell r="BB53" t="str">
            <v>N/A</v>
          </cell>
          <cell r="BC53" t="str">
            <v>N/A</v>
          </cell>
          <cell r="BD53" t="str">
            <v xml:space="preserve">Many Mansions </v>
          </cell>
          <cell r="BE53" t="str">
            <v>1259 East Thousand Oaks Boulevard</v>
          </cell>
          <cell r="BF53" t="str">
            <v>Thousand Oaks, CA 91362</v>
          </cell>
          <cell r="BG53" t="str">
            <v>Rick Schroeder</v>
          </cell>
          <cell r="BH53" t="str">
            <v>rick@manymansions.org</v>
          </cell>
          <cell r="BI53">
            <v>0.8520415231138736</v>
          </cell>
          <cell r="BJ53">
            <v>0</v>
          </cell>
          <cell r="BK53" t="str">
            <v>No</v>
          </cell>
          <cell r="BL53" t="str">
            <v>No</v>
          </cell>
          <cell r="BM53" t="str">
            <v>No</v>
          </cell>
          <cell r="BN53" t="str">
            <v>California Municipal Finance Authority</v>
          </cell>
          <cell r="BO53">
            <v>0</v>
          </cell>
          <cell r="BP53">
            <v>10</v>
          </cell>
          <cell r="BQ53">
            <v>20</v>
          </cell>
          <cell r="BR53">
            <v>10</v>
          </cell>
          <cell r="BS53">
            <v>10</v>
          </cell>
          <cell r="BT53">
            <v>10</v>
          </cell>
          <cell r="BU53">
            <v>8</v>
          </cell>
          <cell r="BV53">
            <v>10</v>
          </cell>
          <cell r="BW53">
            <v>9</v>
          </cell>
          <cell r="BX53">
            <v>10</v>
          </cell>
          <cell r="BY53">
            <v>12</v>
          </cell>
          <cell r="BZ53">
            <v>10</v>
          </cell>
          <cell r="CA53" t="str">
            <v xml:space="preserve">City of Riverside </v>
          </cell>
          <cell r="CB53" t="str">
            <v>Mike Futrell</v>
          </cell>
          <cell r="CC53" t="str">
            <v>City Manager</v>
          </cell>
          <cell r="CD53" t="str">
            <v>3900 Main Sreet</v>
          </cell>
          <cell r="CE53" t="str">
            <v xml:space="preserve">Riverside </v>
          </cell>
          <cell r="CF53">
            <v>92501</v>
          </cell>
          <cell r="CG53" t="str">
            <v>Sunrise at Bogart, LP</v>
          </cell>
          <cell r="CH53" t="str">
            <v>9551 Pittsburgh Avenue</v>
          </cell>
          <cell r="CI53" t="str">
            <v>Rancho Cucamonga</v>
          </cell>
          <cell r="CJ53" t="str">
            <v>CA</v>
          </cell>
          <cell r="CK53">
            <v>91730</v>
          </cell>
          <cell r="CL53" t="str">
            <v>Jesse Ibarra</v>
          </cell>
          <cell r="CM53" t="str">
            <v>jesse@nphsinc.org</v>
          </cell>
          <cell r="CN53" t="str">
            <v>jesse@nphsinc.org</v>
          </cell>
          <cell r="CO53" t="str">
            <v>rick@manymansions.org</v>
          </cell>
          <cell r="CP53" t="str">
            <v>N/A</v>
          </cell>
          <cell r="CQ53" t="str">
            <v>jesse@nphsinc.org</v>
          </cell>
          <cell r="CR53" t="str">
            <v>No</v>
          </cell>
        </row>
        <row r="54">
          <cell r="A54" t="str">
            <v>CA-24-460</v>
          </cell>
          <cell r="B54" t="str">
            <v>Chula Vista Seniors</v>
          </cell>
          <cell r="C54" t="str">
            <v>G</v>
          </cell>
          <cell r="D54">
            <v>119</v>
          </cell>
          <cell r="E54">
            <v>0.97808917376303772</v>
          </cell>
          <cell r="F54" t="str">
            <v>New Construction</v>
          </cell>
          <cell r="G54" t="str">
            <v>ELI/VLI</v>
          </cell>
          <cell r="H54" t="str">
            <v>N/A</v>
          </cell>
          <cell r="I54">
            <v>12300000</v>
          </cell>
          <cell r="J54">
            <v>770213</v>
          </cell>
          <cell r="K54">
            <v>0</v>
          </cell>
          <cell r="L54" t="str">
            <v>No</v>
          </cell>
          <cell r="M54">
            <v>0</v>
          </cell>
          <cell r="N54" t="str">
            <v>Coastal</v>
          </cell>
          <cell r="O54" t="str">
            <v>No</v>
          </cell>
          <cell r="P54">
            <v>23144375</v>
          </cell>
          <cell r="Q54">
            <v>2350000</v>
          </cell>
          <cell r="R54">
            <v>37780</v>
          </cell>
          <cell r="S54" t="str">
            <v>40%/60%</v>
          </cell>
          <cell r="T54" t="str">
            <v>No</v>
          </cell>
          <cell r="U54" t="str">
            <v>New Construction</v>
          </cell>
          <cell r="V54" t="str">
            <v>No</v>
          </cell>
          <cell r="W54" t="str">
            <v>Seniors</v>
          </cell>
          <cell r="X54">
            <v>0</v>
          </cell>
          <cell r="Y54" t="str">
            <v>San Diego County</v>
          </cell>
          <cell r="Z54" t="str">
            <v>178 3rd Avenue</v>
          </cell>
          <cell r="AA54" t="str">
            <v>N/A</v>
          </cell>
          <cell r="AB54" t="str">
            <v>Chula Vista</v>
          </cell>
          <cell r="AC54" t="str">
            <v>San Diego</v>
          </cell>
          <cell r="AD54">
            <v>91910</v>
          </cell>
          <cell r="AE54">
            <v>58</v>
          </cell>
          <cell r="AF54">
            <v>57</v>
          </cell>
          <cell r="AG54">
            <v>0</v>
          </cell>
          <cell r="AH54">
            <v>6</v>
          </cell>
          <cell r="AI54">
            <v>0</v>
          </cell>
          <cell r="AJ54">
            <v>6</v>
          </cell>
          <cell r="AK54">
            <v>45</v>
          </cell>
          <cell r="AL54">
            <v>0</v>
          </cell>
          <cell r="AM54">
            <v>0</v>
          </cell>
          <cell r="AN54">
            <v>0</v>
          </cell>
          <cell r="AO54">
            <v>0.55789473684210522</v>
          </cell>
          <cell r="AP54">
            <v>0.55799153842433047</v>
          </cell>
          <cell r="AQ54">
            <v>399040.94827586209</v>
          </cell>
          <cell r="AR54">
            <v>1</v>
          </cell>
          <cell r="AS54" t="str">
            <v>No</v>
          </cell>
          <cell r="AT54" t="str">
            <v>No</v>
          </cell>
          <cell r="AU54" t="str">
            <v>C.V. Interfaith Housing Corporation</v>
          </cell>
          <cell r="AV54" t="str">
            <v>Matthew Jumper</v>
          </cell>
          <cell r="AW54" t="str">
            <v>San Diego Interfaith Housing Foundation</v>
          </cell>
          <cell r="AX54" t="str">
            <v>N/A</v>
          </cell>
          <cell r="AY54" t="str">
            <v>N/A</v>
          </cell>
          <cell r="AZ54" t="str">
            <v>N/A</v>
          </cell>
          <cell r="BA54" t="str">
            <v>N/A</v>
          </cell>
          <cell r="BB54" t="str">
            <v>N/A</v>
          </cell>
          <cell r="BC54" t="str">
            <v>N/A</v>
          </cell>
          <cell r="BD54" t="str">
            <v>San Diego Interfaith Housing Foundation</v>
          </cell>
          <cell r="BE54" t="str">
            <v>7956 Lester Avenue</v>
          </cell>
          <cell r="BF54" t="str">
            <v>Lemon Grove, CA 91945</v>
          </cell>
          <cell r="BG54" t="str">
            <v>Matthew Jumper</v>
          </cell>
          <cell r="BH54" t="str">
            <v>mjumper@sdihf.org</v>
          </cell>
          <cell r="BI54">
            <v>0.86</v>
          </cell>
          <cell r="BJ54">
            <v>0</v>
          </cell>
          <cell r="BK54" t="str">
            <v>No</v>
          </cell>
          <cell r="BL54" t="str">
            <v>No</v>
          </cell>
          <cell r="BM54" t="str">
            <v>No</v>
          </cell>
          <cell r="BN54" t="str">
            <v>California Municipal Finance Authority</v>
          </cell>
          <cell r="BO54">
            <v>0</v>
          </cell>
          <cell r="BP54">
            <v>10</v>
          </cell>
          <cell r="BQ54">
            <v>20</v>
          </cell>
          <cell r="BR54">
            <v>10</v>
          </cell>
          <cell r="BS54">
            <v>10</v>
          </cell>
          <cell r="BT54">
            <v>10</v>
          </cell>
          <cell r="BU54">
            <v>8</v>
          </cell>
          <cell r="BV54">
            <v>10</v>
          </cell>
          <cell r="BW54">
            <v>9</v>
          </cell>
          <cell r="BX54">
            <v>10</v>
          </cell>
          <cell r="BY54">
            <v>12</v>
          </cell>
          <cell r="BZ54">
            <v>10</v>
          </cell>
          <cell r="CA54" t="str">
            <v>City of Chula Vista</v>
          </cell>
          <cell r="CB54" t="str">
            <v>Brian Warwick</v>
          </cell>
          <cell r="CC54" t="str">
            <v>Housing Manager</v>
          </cell>
          <cell r="CD54" t="str">
            <v>276 Fourth Avenue, Building A</v>
          </cell>
          <cell r="CE54" t="str">
            <v>Chula Vista</v>
          </cell>
          <cell r="CF54">
            <v>91910</v>
          </cell>
          <cell r="CG54" t="str">
            <v xml:space="preserve">C.V. Senior Housing Partners, L.P. </v>
          </cell>
          <cell r="CH54" t="str">
            <v>7956 Lester Avenue</v>
          </cell>
          <cell r="CI54" t="str">
            <v>Lemon Grove</v>
          </cell>
          <cell r="CJ54" t="str">
            <v>CA</v>
          </cell>
          <cell r="CK54">
            <v>91945</v>
          </cell>
          <cell r="CL54" t="str">
            <v>Matthew Jumper</v>
          </cell>
          <cell r="CM54" t="str">
            <v>mjumper@sdihf.org</v>
          </cell>
          <cell r="CN54" t="str">
            <v>mjumper@sdihf.org</v>
          </cell>
          <cell r="CO54" t="str">
            <v>N/A</v>
          </cell>
          <cell r="CP54" t="str">
            <v>N/A</v>
          </cell>
          <cell r="CQ54" t="str">
            <v>mjumper@sdihf.org</v>
          </cell>
          <cell r="CR54" t="str">
            <v>No</v>
          </cell>
        </row>
        <row r="55">
          <cell r="A55" t="str">
            <v>CA-24-461</v>
          </cell>
          <cell r="B55" t="str">
            <v>Shadow Way</v>
          </cell>
          <cell r="D55">
            <v>110</v>
          </cell>
          <cell r="E55">
            <v>1.290570302778757</v>
          </cell>
          <cell r="F55" t="str">
            <v>Other Rehabilitation</v>
          </cell>
          <cell r="G55" t="str">
            <v>N/A</v>
          </cell>
          <cell r="H55" t="str">
            <v>N/A</v>
          </cell>
          <cell r="I55">
            <v>28952246</v>
          </cell>
          <cell r="J55">
            <v>2293901</v>
          </cell>
          <cell r="K55">
            <v>0</v>
          </cell>
          <cell r="L55" t="str">
            <v>No</v>
          </cell>
          <cell r="M55">
            <v>0</v>
          </cell>
          <cell r="N55" t="str">
            <v>Coastal</v>
          </cell>
          <cell r="O55" t="str">
            <v>Yes</v>
          </cell>
          <cell r="P55">
            <v>57841793</v>
          </cell>
          <cell r="Q55">
            <v>3060000</v>
          </cell>
          <cell r="R55">
            <v>147276</v>
          </cell>
          <cell r="S55" t="str">
            <v>40%/60%</v>
          </cell>
          <cell r="T55" t="str">
            <v>No</v>
          </cell>
          <cell r="U55" t="str">
            <v>Acquisition &amp; Rehabilitation</v>
          </cell>
          <cell r="V55" t="str">
            <v>No</v>
          </cell>
          <cell r="W55" t="str">
            <v>Non-Targeted</v>
          </cell>
          <cell r="X55">
            <v>0</v>
          </cell>
          <cell r="Y55" t="str">
            <v>San Diego County</v>
          </cell>
          <cell r="Z55" t="str">
            <v>4779 Yuma Avenue</v>
          </cell>
          <cell r="AA55" t="str">
            <v>N/A</v>
          </cell>
          <cell r="AB55" t="str">
            <v>Oceanside</v>
          </cell>
          <cell r="AC55" t="str">
            <v>San Diego</v>
          </cell>
          <cell r="AD55">
            <v>92057</v>
          </cell>
          <cell r="AE55">
            <v>144</v>
          </cell>
          <cell r="AF55">
            <v>143</v>
          </cell>
          <cell r="AG55">
            <v>0</v>
          </cell>
          <cell r="AH55">
            <v>15</v>
          </cell>
          <cell r="AI55">
            <v>0</v>
          </cell>
          <cell r="AJ55">
            <v>15</v>
          </cell>
          <cell r="AK55">
            <v>113</v>
          </cell>
          <cell r="AL55">
            <v>0</v>
          </cell>
          <cell r="AM55">
            <v>0</v>
          </cell>
          <cell r="AN55">
            <v>0</v>
          </cell>
          <cell r="AO55">
            <v>0.558041958041958</v>
          </cell>
          <cell r="AP55">
            <v>0.53128773225485015</v>
          </cell>
          <cell r="AQ55">
            <v>401679.11805555556</v>
          </cell>
          <cell r="AR55">
            <v>18</v>
          </cell>
          <cell r="AS55" t="str">
            <v>Yes</v>
          </cell>
          <cell r="AT55" t="str">
            <v>No</v>
          </cell>
          <cell r="AU55" t="str">
            <v>Kingdom AD, LLC</v>
          </cell>
          <cell r="AV55" t="str">
            <v>William Leach</v>
          </cell>
          <cell r="AW55" t="str">
            <v>Kingdom Development, Inc.</v>
          </cell>
          <cell r="AX55" t="str">
            <v>Shadow Way GP DE, LLC</v>
          </cell>
          <cell r="AY55" t="str">
            <v>Cathy Coler</v>
          </cell>
          <cell r="AZ55" t="str">
            <v>Shadow Way GP LLC</v>
          </cell>
          <cell r="BA55" t="str">
            <v>N/A</v>
          </cell>
          <cell r="BB55" t="str">
            <v>N/A</v>
          </cell>
          <cell r="BC55" t="str">
            <v>N/A</v>
          </cell>
          <cell r="BD55" t="str">
            <v>MRK Partners</v>
          </cell>
          <cell r="BE55" t="str">
            <v>5230 Pacific Concourse Drive, Suite 350</v>
          </cell>
          <cell r="BF55" t="str">
            <v>Los Angeles, CA 90045</v>
          </cell>
          <cell r="BG55" t="str">
            <v>Cathy Coler</v>
          </cell>
          <cell r="BH55" t="str">
            <v>ccoler@mrkpartners.com</v>
          </cell>
          <cell r="BI55">
            <v>0.91990800823575214</v>
          </cell>
          <cell r="BJ55">
            <v>0</v>
          </cell>
          <cell r="BK55" t="str">
            <v>Yes</v>
          </cell>
          <cell r="BL55" t="str">
            <v>No</v>
          </cell>
          <cell r="BM55" t="str">
            <v>No</v>
          </cell>
          <cell r="BN55" t="str">
            <v>California Municipal Finance Authority</v>
          </cell>
          <cell r="BO55">
            <v>20</v>
          </cell>
          <cell r="BP55">
            <v>0</v>
          </cell>
          <cell r="BQ55">
            <v>20</v>
          </cell>
          <cell r="BR55">
            <v>10</v>
          </cell>
          <cell r="BS55">
            <v>10</v>
          </cell>
          <cell r="BT55">
            <v>0</v>
          </cell>
          <cell r="BU55">
            <v>8</v>
          </cell>
          <cell r="BV55">
            <v>10</v>
          </cell>
          <cell r="BW55">
            <v>0</v>
          </cell>
          <cell r="BX55">
            <v>10</v>
          </cell>
          <cell r="BY55">
            <v>12</v>
          </cell>
          <cell r="BZ55">
            <v>10</v>
          </cell>
          <cell r="CA55" t="str">
            <v>City of Oceanside</v>
          </cell>
          <cell r="CB55" t="str">
            <v>Margery Pierce</v>
          </cell>
          <cell r="CC55" t="str">
            <v>Director of Housing and Neighborhood Services</v>
          </cell>
          <cell r="CD55" t="str">
            <v>300 North Coast Hwy Nevada Street Annex</v>
          </cell>
          <cell r="CE55" t="str">
            <v>Oceanside</v>
          </cell>
          <cell r="CF55">
            <v>92054</v>
          </cell>
          <cell r="CG55" t="str">
            <v>Shadow Way Venture LP</v>
          </cell>
          <cell r="CH55" t="str">
            <v>5230 Pacific Concourse, Suite 350</v>
          </cell>
          <cell r="CI55" t="str">
            <v>Los Angeles</v>
          </cell>
          <cell r="CJ55" t="str">
            <v>CA</v>
          </cell>
          <cell r="CK55">
            <v>90045</v>
          </cell>
          <cell r="CL55" t="str">
            <v>Cathy Coler</v>
          </cell>
          <cell r="CM55" t="str">
            <v>ccoler@mrkpartners.com</v>
          </cell>
          <cell r="CN55" t="str">
            <v>william@kingdomdevelopment.net</v>
          </cell>
          <cell r="CO55" t="str">
            <v>ccoler@mrkpartners.com</v>
          </cell>
          <cell r="CP55" t="str">
            <v>N/A</v>
          </cell>
          <cell r="CQ55" t="str">
            <v>william@kingdomdevelopment.net</v>
          </cell>
          <cell r="CR55" t="str">
            <v>No</v>
          </cell>
        </row>
        <row r="56">
          <cell r="A56" t="str">
            <v>CA-24-462</v>
          </cell>
          <cell r="B56" t="str">
            <v>Seaward Affordable Apartments</v>
          </cell>
          <cell r="D56">
            <v>119</v>
          </cell>
          <cell r="E56">
            <v>0.75723908577985799</v>
          </cell>
          <cell r="F56" t="str">
            <v>BIPOC</v>
          </cell>
          <cell r="G56" t="str">
            <v>N/A</v>
          </cell>
          <cell r="H56" t="str">
            <v>N/A</v>
          </cell>
          <cell r="I56">
            <v>30955082</v>
          </cell>
          <cell r="J56">
            <v>2945604</v>
          </cell>
          <cell r="K56">
            <v>12532618</v>
          </cell>
          <cell r="L56" t="str">
            <v>No</v>
          </cell>
          <cell r="M56">
            <v>0</v>
          </cell>
          <cell r="N56" t="str">
            <v>Coastal</v>
          </cell>
          <cell r="O56" t="str">
            <v>No</v>
          </cell>
          <cell r="P56">
            <v>63040916</v>
          </cell>
          <cell r="Q56">
            <v>4122150</v>
          </cell>
          <cell r="R56">
            <v>75875</v>
          </cell>
          <cell r="S56" t="str">
            <v>40%/60% Average Income</v>
          </cell>
          <cell r="T56" t="str">
            <v>No</v>
          </cell>
          <cell r="U56" t="str">
            <v>New Construction</v>
          </cell>
          <cell r="V56" t="str">
            <v>Yes</v>
          </cell>
          <cell r="W56" t="str">
            <v>Large Family</v>
          </cell>
          <cell r="X56">
            <v>0</v>
          </cell>
          <cell r="Y56" t="str">
            <v>San Diego County</v>
          </cell>
          <cell r="Z56" t="str">
            <v>158 West Seaward Avenue</v>
          </cell>
          <cell r="AA56" t="str">
            <v>N/A</v>
          </cell>
          <cell r="AB56" t="str">
            <v>San Ysidro</v>
          </cell>
          <cell r="AC56" t="str">
            <v>San Diego</v>
          </cell>
          <cell r="AD56">
            <v>92173</v>
          </cell>
          <cell r="AE56">
            <v>85</v>
          </cell>
          <cell r="AF56">
            <v>84</v>
          </cell>
          <cell r="AG56">
            <v>0</v>
          </cell>
          <cell r="AH56">
            <v>9</v>
          </cell>
          <cell r="AI56">
            <v>0</v>
          </cell>
          <cell r="AJ56">
            <v>9</v>
          </cell>
          <cell r="AK56">
            <v>49</v>
          </cell>
          <cell r="AL56">
            <v>0</v>
          </cell>
          <cell r="AM56">
            <v>17</v>
          </cell>
          <cell r="AN56">
            <v>0</v>
          </cell>
          <cell r="AO56">
            <v>0.59761904761904772</v>
          </cell>
          <cell r="AP56">
            <v>0.59772211584464341</v>
          </cell>
          <cell r="AQ56">
            <v>741657.83529411769</v>
          </cell>
          <cell r="AR56">
            <v>1</v>
          </cell>
          <cell r="AS56" t="str">
            <v>No</v>
          </cell>
          <cell r="AT56" t="str">
            <v>Yes</v>
          </cell>
          <cell r="AU56" t="str">
            <v>Mirka Investments, LLC</v>
          </cell>
          <cell r="AV56" t="str">
            <v>Kursat Misirlioglu</v>
          </cell>
          <cell r="AW56" t="str">
            <v>N/A</v>
          </cell>
          <cell r="AX56" t="str">
            <v>Mission Neighborhood Centers</v>
          </cell>
          <cell r="AY56" t="str">
            <v>Richard Ybarra</v>
          </cell>
          <cell r="AZ56" t="str">
            <v>N/A</v>
          </cell>
          <cell r="BA56" t="str">
            <v>N/A</v>
          </cell>
          <cell r="BB56" t="str">
            <v>N/A</v>
          </cell>
          <cell r="BC56" t="str">
            <v>N/A</v>
          </cell>
          <cell r="BD56" t="str">
            <v>Mirka Investments, LLC</v>
          </cell>
          <cell r="BE56" t="str">
            <v>600 B Street, Suite 300</v>
          </cell>
          <cell r="BF56" t="str">
            <v>San Diego, CA 92101</v>
          </cell>
          <cell r="BG56" t="str">
            <v>Kursat Misirlioglu</v>
          </cell>
          <cell r="BH56" t="str">
            <v>kursatm@mirkainvest.com</v>
          </cell>
          <cell r="BI56">
            <v>0.84991511900000005</v>
          </cell>
          <cell r="BJ56">
            <v>0.89</v>
          </cell>
          <cell r="BK56" t="str">
            <v>No</v>
          </cell>
          <cell r="BL56" t="str">
            <v>Yes</v>
          </cell>
          <cell r="BM56" t="str">
            <v>No</v>
          </cell>
          <cell r="BN56" t="str">
            <v>California Housing Finance Agency</v>
          </cell>
          <cell r="BO56">
            <v>0</v>
          </cell>
          <cell r="BP56">
            <v>10</v>
          </cell>
          <cell r="BQ56">
            <v>20</v>
          </cell>
          <cell r="BR56">
            <v>10</v>
          </cell>
          <cell r="BS56">
            <v>10</v>
          </cell>
          <cell r="BT56">
            <v>10</v>
          </cell>
          <cell r="BU56">
            <v>8</v>
          </cell>
          <cell r="BV56">
            <v>10</v>
          </cell>
          <cell r="BW56">
            <v>9</v>
          </cell>
          <cell r="BX56">
            <v>10</v>
          </cell>
          <cell r="BY56">
            <v>12</v>
          </cell>
          <cell r="BZ56">
            <v>10</v>
          </cell>
          <cell r="CA56" t="str">
            <v>San Diego Housing Commission</v>
          </cell>
          <cell r="CB56" t="str">
            <v>Lisa Jones</v>
          </cell>
          <cell r="CC56" t="str">
            <v>President and CEO</v>
          </cell>
          <cell r="CD56" t="str">
            <v>1122 Broadway, Suite 300</v>
          </cell>
          <cell r="CE56" t="str">
            <v>San Diego</v>
          </cell>
          <cell r="CF56">
            <v>92101</v>
          </cell>
          <cell r="CG56" t="str">
            <v>Mirka Investments, LLC</v>
          </cell>
          <cell r="CH56" t="str">
            <v>600 B Street, Suite 300</v>
          </cell>
          <cell r="CI56" t="str">
            <v>San Diego</v>
          </cell>
          <cell r="CJ56" t="str">
            <v>CA</v>
          </cell>
          <cell r="CK56">
            <v>92101</v>
          </cell>
          <cell r="CL56" t="str">
            <v>Kursat Misirlioglu</v>
          </cell>
          <cell r="CM56" t="str">
            <v>kursatm@mirkainvest.com</v>
          </cell>
          <cell r="CN56" t="str">
            <v>kursatm@mirkainvest.com</v>
          </cell>
          <cell r="CO56" t="str">
            <v>richard.ybarra@mncsf.org</v>
          </cell>
          <cell r="CP56" t="str">
            <v>N/A</v>
          </cell>
          <cell r="CQ56" t="str">
            <v>kursatm@mirkainvest.com</v>
          </cell>
          <cell r="CR56" t="str">
            <v>Yes</v>
          </cell>
        </row>
        <row r="57">
          <cell r="A57" t="str">
            <v>CA-24-463</v>
          </cell>
          <cell r="B57" t="str">
            <v>850 Turk Street</v>
          </cell>
          <cell r="D57">
            <v>119</v>
          </cell>
          <cell r="E57">
            <v>1.4243332185395168</v>
          </cell>
          <cell r="F57" t="str">
            <v>New Construction</v>
          </cell>
          <cell r="G57" t="str">
            <v>ELI/VLI</v>
          </cell>
          <cell r="H57" t="str">
            <v>N/A</v>
          </cell>
          <cell r="I57">
            <v>45579468</v>
          </cell>
          <cell r="J57">
            <v>4541747</v>
          </cell>
          <cell r="K57">
            <v>3951366</v>
          </cell>
          <cell r="L57" t="str">
            <v>No</v>
          </cell>
          <cell r="M57">
            <v>0</v>
          </cell>
          <cell r="N57" t="str">
            <v>Bay Area</v>
          </cell>
          <cell r="O57" t="str">
            <v>Yes</v>
          </cell>
          <cell r="P57">
            <v>93285854</v>
          </cell>
          <cell r="Q57">
            <v>31501</v>
          </cell>
          <cell r="R57">
            <v>98719</v>
          </cell>
          <cell r="S57" t="str">
            <v>40%/60%</v>
          </cell>
          <cell r="T57" t="str">
            <v>No</v>
          </cell>
          <cell r="U57" t="str">
            <v>New Construction</v>
          </cell>
          <cell r="V57" t="str">
            <v>Yes</v>
          </cell>
          <cell r="W57" t="str">
            <v>Large Family</v>
          </cell>
          <cell r="X57">
            <v>0</v>
          </cell>
          <cell r="Y57" t="str">
            <v>San Francisco County</v>
          </cell>
          <cell r="Z57" t="str">
            <v>850 Turk Street</v>
          </cell>
          <cell r="AA57" t="str">
            <v>N/A</v>
          </cell>
          <cell r="AB57" t="str">
            <v>San Francisco</v>
          </cell>
          <cell r="AC57" t="str">
            <v>San Francisco</v>
          </cell>
          <cell r="AD57">
            <v>94102</v>
          </cell>
          <cell r="AE57">
            <v>92</v>
          </cell>
          <cell r="AF57">
            <v>91</v>
          </cell>
          <cell r="AG57">
            <v>0</v>
          </cell>
          <cell r="AH57">
            <v>25</v>
          </cell>
          <cell r="AI57">
            <v>32</v>
          </cell>
          <cell r="AJ57">
            <v>21</v>
          </cell>
          <cell r="AK57">
            <v>13</v>
          </cell>
          <cell r="AL57">
            <v>0</v>
          </cell>
          <cell r="AM57">
            <v>0</v>
          </cell>
          <cell r="AN57">
            <v>0</v>
          </cell>
          <cell r="AO57">
            <v>0.42417582417582411</v>
          </cell>
          <cell r="AP57">
            <v>0.42418390332598965</v>
          </cell>
          <cell r="AQ57">
            <v>1013976.6739130435</v>
          </cell>
          <cell r="AR57">
            <v>1</v>
          </cell>
          <cell r="AS57" t="str">
            <v>Yes</v>
          </cell>
          <cell r="AT57" t="str">
            <v>No</v>
          </cell>
          <cell r="AU57" t="str">
            <v>MP Turk Street LLC</v>
          </cell>
          <cell r="AV57" t="str">
            <v>Joanna Carman</v>
          </cell>
          <cell r="AW57" t="str">
            <v>MidPen Housing Corporation</v>
          </cell>
          <cell r="AX57" t="str">
            <v>N/A</v>
          </cell>
          <cell r="AY57" t="str">
            <v>N/A</v>
          </cell>
          <cell r="AZ57" t="str">
            <v>N/A</v>
          </cell>
          <cell r="BA57" t="str">
            <v>N/A</v>
          </cell>
          <cell r="BB57" t="str">
            <v>N/A</v>
          </cell>
          <cell r="BC57" t="str">
            <v>N/A</v>
          </cell>
          <cell r="BD57" t="str">
            <v>MidPen Housing Corporation</v>
          </cell>
          <cell r="BE57" t="str">
            <v>303 Vintage Park Drive, Suite 250</v>
          </cell>
          <cell r="BF57" t="str">
            <v>Foster City, CA 94404</v>
          </cell>
          <cell r="BG57" t="str">
            <v>Joanna Carman</v>
          </cell>
          <cell r="BH57" t="str">
            <v>joanna.carman@midpen-housing.org</v>
          </cell>
          <cell r="BI57">
            <v>0.98917580999999999</v>
          </cell>
          <cell r="BJ57">
            <v>0.81991800000000004</v>
          </cell>
          <cell r="BK57" t="str">
            <v>No</v>
          </cell>
          <cell r="BL57" t="str">
            <v>Yes</v>
          </cell>
          <cell r="BM57" t="str">
            <v>No</v>
          </cell>
          <cell r="BN57" t="str">
            <v>Mayor's Office of Housing and Community Development</v>
          </cell>
          <cell r="BO57">
            <v>0</v>
          </cell>
          <cell r="BP57">
            <v>10</v>
          </cell>
          <cell r="BQ57">
            <v>20</v>
          </cell>
          <cell r="BR57">
            <v>10</v>
          </cell>
          <cell r="BS57">
            <v>10</v>
          </cell>
          <cell r="BT57">
            <v>10</v>
          </cell>
          <cell r="BU57">
            <v>8</v>
          </cell>
          <cell r="BV57">
            <v>10</v>
          </cell>
          <cell r="BW57">
            <v>9</v>
          </cell>
          <cell r="BX57">
            <v>10</v>
          </cell>
          <cell r="BY57">
            <v>12</v>
          </cell>
          <cell r="BZ57">
            <v>10</v>
          </cell>
          <cell r="CA57" t="str">
            <v>San Francisco Mayor's Office of Housing and Community Development</v>
          </cell>
          <cell r="CB57" t="str">
            <v>Daniel Adams</v>
          </cell>
          <cell r="CC57" t="str">
            <v xml:space="preserve">Housing Development Director </v>
          </cell>
          <cell r="CD57" t="str">
            <v>1 South Van Ness Avenue, 5th Floor</v>
          </cell>
          <cell r="CE57" t="str">
            <v>San Francisco</v>
          </cell>
          <cell r="CF57">
            <v>94103</v>
          </cell>
          <cell r="CG57" t="str">
            <v>MidPen Housing Corporation</v>
          </cell>
          <cell r="CH57" t="str">
            <v>303 Vintage Park Drive, Suite 250</v>
          </cell>
          <cell r="CI57" t="str">
            <v>Foster City</v>
          </cell>
          <cell r="CJ57" t="str">
            <v>CA</v>
          </cell>
          <cell r="CK57">
            <v>94404</v>
          </cell>
          <cell r="CL57" t="str">
            <v>Joanna Carman</v>
          </cell>
          <cell r="CM57" t="str">
            <v>joanna.carman@midpen-housing.org</v>
          </cell>
          <cell r="CN57" t="str">
            <v>joanna.carman@midpen-housing.org</v>
          </cell>
          <cell r="CO57" t="str">
            <v>N/A</v>
          </cell>
          <cell r="CP57" t="str">
            <v>N/A</v>
          </cell>
          <cell r="CQ57" t="str">
            <v>lhowlett@midpen-housing.org</v>
          </cell>
          <cell r="CR57" t="str">
            <v>Yes</v>
          </cell>
        </row>
        <row r="58">
          <cell r="A58" t="str">
            <v>CA-24-464</v>
          </cell>
          <cell r="B58" t="str">
            <v>Aero Drive Affordable Apartments</v>
          </cell>
          <cell r="D58">
            <v>119</v>
          </cell>
          <cell r="E58">
            <v>0.56233621060000005</v>
          </cell>
          <cell r="F58" t="str">
            <v>BIPOC</v>
          </cell>
          <cell r="G58" t="str">
            <v>N/A</v>
          </cell>
          <cell r="H58" t="str">
            <v>N/A</v>
          </cell>
          <cell r="I58">
            <v>71674029</v>
          </cell>
          <cell r="J58">
            <v>6449940</v>
          </cell>
          <cell r="K58">
            <v>30808112</v>
          </cell>
          <cell r="L58" t="str">
            <v>No</v>
          </cell>
          <cell r="M58">
            <v>0</v>
          </cell>
          <cell r="N58" t="str">
            <v>Coastal</v>
          </cell>
          <cell r="O58" t="str">
            <v>No</v>
          </cell>
          <cell r="P58">
            <v>144378250</v>
          </cell>
          <cell r="Q58">
            <v>15933000</v>
          </cell>
          <cell r="R58">
            <v>187535</v>
          </cell>
          <cell r="S58" t="str">
            <v>40%/60% Average Income</v>
          </cell>
          <cell r="T58" t="str">
            <v>No</v>
          </cell>
          <cell r="U58" t="str">
            <v>New Construction</v>
          </cell>
          <cell r="V58" t="str">
            <v>Yes</v>
          </cell>
          <cell r="W58" t="str">
            <v>Non-Targeted</v>
          </cell>
          <cell r="X58">
            <v>0</v>
          </cell>
          <cell r="Y58" t="str">
            <v>San Diego County</v>
          </cell>
          <cell r="Z58" t="str">
            <v>8575 Aero Drive</v>
          </cell>
          <cell r="AA58" t="str">
            <v>N/A</v>
          </cell>
          <cell r="AB58" t="str">
            <v>San Diego</v>
          </cell>
          <cell r="AC58" t="str">
            <v>San Diego</v>
          </cell>
          <cell r="AD58">
            <v>92123</v>
          </cell>
          <cell r="AE58">
            <v>400</v>
          </cell>
          <cell r="AF58">
            <v>395</v>
          </cell>
          <cell r="AG58">
            <v>0</v>
          </cell>
          <cell r="AH58">
            <v>41</v>
          </cell>
          <cell r="AI58">
            <v>0</v>
          </cell>
          <cell r="AJ58">
            <v>41</v>
          </cell>
          <cell r="AK58">
            <v>234</v>
          </cell>
          <cell r="AL58">
            <v>0</v>
          </cell>
          <cell r="AM58">
            <v>79</v>
          </cell>
          <cell r="AN58">
            <v>0</v>
          </cell>
          <cell r="AO58">
            <v>0.59848101265822784</v>
          </cell>
          <cell r="AP58">
            <v>0.59856378874266569</v>
          </cell>
          <cell r="AQ58">
            <v>362445.625</v>
          </cell>
          <cell r="AR58">
            <v>1</v>
          </cell>
          <cell r="AS58" t="str">
            <v>Yes</v>
          </cell>
          <cell r="AT58" t="str">
            <v>No</v>
          </cell>
          <cell r="AU58" t="str">
            <v>Mirka Investments, LLC</v>
          </cell>
          <cell r="AV58" t="str">
            <v>Kursat Misirlioglu</v>
          </cell>
          <cell r="AW58" t="str">
            <v>N/A</v>
          </cell>
          <cell r="AX58" t="str">
            <v>Mission Neighborhood Centers, inc</v>
          </cell>
          <cell r="AY58" t="str">
            <v xml:space="preserve">Richard Ybarra																		</v>
          </cell>
          <cell r="AZ58" t="str">
            <v>N/A</v>
          </cell>
          <cell r="BA58" t="str">
            <v>N/A</v>
          </cell>
          <cell r="BB58" t="str">
            <v>N/A</v>
          </cell>
          <cell r="BC58" t="str">
            <v>N/A</v>
          </cell>
          <cell r="BD58" t="str">
            <v>Mirka Investments, LLC</v>
          </cell>
          <cell r="BE58" t="str">
            <v>600 B Street, Suite 300</v>
          </cell>
          <cell r="BF58" t="str">
            <v>San Diego, CA 92101</v>
          </cell>
          <cell r="BG58" t="str">
            <v>Kursat Misirlioglu</v>
          </cell>
          <cell r="BH58" t="str">
            <v>kursatm@mirkainvest.com</v>
          </cell>
          <cell r="BI58">
            <v>0.84991501699999994</v>
          </cell>
          <cell r="BJ58">
            <v>0.89</v>
          </cell>
          <cell r="BK58" t="str">
            <v>No</v>
          </cell>
          <cell r="BL58" t="str">
            <v>Yes</v>
          </cell>
          <cell r="BM58" t="str">
            <v>No</v>
          </cell>
          <cell r="BN58" t="str">
            <v>California Housing Finance Agency</v>
          </cell>
          <cell r="BO58">
            <v>0</v>
          </cell>
          <cell r="BP58">
            <v>10</v>
          </cell>
          <cell r="BQ58">
            <v>20</v>
          </cell>
          <cell r="BR58">
            <v>10</v>
          </cell>
          <cell r="BS58">
            <v>10</v>
          </cell>
          <cell r="BT58">
            <v>10</v>
          </cell>
          <cell r="BU58">
            <v>8</v>
          </cell>
          <cell r="BV58">
            <v>10</v>
          </cell>
          <cell r="BW58">
            <v>9</v>
          </cell>
          <cell r="BX58">
            <v>10</v>
          </cell>
          <cell r="BY58">
            <v>12</v>
          </cell>
          <cell r="BZ58">
            <v>10</v>
          </cell>
          <cell r="CA58" t="str">
            <v>San Diego Housing Commission</v>
          </cell>
          <cell r="CB58" t="str">
            <v>Lisa Jones</v>
          </cell>
          <cell r="CC58" t="str">
            <v>President and CEO</v>
          </cell>
          <cell r="CD58" t="str">
            <v>1122 Broadway, Suite 300</v>
          </cell>
          <cell r="CE58" t="str">
            <v>San Diego</v>
          </cell>
          <cell r="CF58">
            <v>92101</v>
          </cell>
          <cell r="CG58" t="str">
            <v>Mirka Investments, LLC</v>
          </cell>
          <cell r="CH58" t="str">
            <v>600 B Street, Suite 300</v>
          </cell>
          <cell r="CI58" t="str">
            <v>San Diego</v>
          </cell>
          <cell r="CJ58" t="str">
            <v>CA</v>
          </cell>
          <cell r="CK58">
            <v>92101</v>
          </cell>
          <cell r="CL58" t="str">
            <v>Kursat Misirlioglu</v>
          </cell>
          <cell r="CM58" t="str">
            <v>kursatm@mirkainvest.com</v>
          </cell>
          <cell r="CN58" t="str">
            <v>kursatm@mirkainvest.com</v>
          </cell>
          <cell r="CO58" t="str">
            <v>richard.ybarra@mncsf.org</v>
          </cell>
          <cell r="CP58" t="str">
            <v>N/A</v>
          </cell>
          <cell r="CQ58" t="str">
            <v>kursatm@mirkainvest.com</v>
          </cell>
          <cell r="CR58" t="str">
            <v>Yes</v>
          </cell>
        </row>
        <row r="59">
          <cell r="A59" t="str">
            <v>CA-24-465</v>
          </cell>
          <cell r="B59" t="str">
            <v>Community Hub at Inglewood First UMC</v>
          </cell>
          <cell r="D59">
            <v>119</v>
          </cell>
          <cell r="E59">
            <v>0.49408975859475307</v>
          </cell>
          <cell r="F59" t="str">
            <v>BIPOC</v>
          </cell>
          <cell r="G59" t="str">
            <v>N/A</v>
          </cell>
          <cell r="H59" t="str">
            <v>N/A</v>
          </cell>
          <cell r="I59">
            <v>24581243</v>
          </cell>
          <cell r="J59">
            <v>1632157</v>
          </cell>
          <cell r="K59">
            <v>8325709</v>
          </cell>
          <cell r="L59" t="str">
            <v>No</v>
          </cell>
          <cell r="M59">
            <v>0</v>
          </cell>
          <cell r="N59" t="str">
            <v>Balance of Los Angeles County</v>
          </cell>
          <cell r="P59">
            <v>46698498</v>
          </cell>
          <cell r="Q59">
            <v>28501</v>
          </cell>
          <cell r="R59">
            <v>28501</v>
          </cell>
          <cell r="S59" t="str">
            <v>40%/60%</v>
          </cell>
          <cell r="T59" t="str">
            <v>No</v>
          </cell>
          <cell r="U59" t="str">
            <v>New Construction</v>
          </cell>
          <cell r="V59" t="str">
            <v>Yes</v>
          </cell>
          <cell r="W59" t="str">
            <v>SRO</v>
          </cell>
          <cell r="X59">
            <v>0</v>
          </cell>
          <cell r="Y59" t="str">
            <v>Balance of Los Angeles County</v>
          </cell>
          <cell r="Z59" t="str">
            <v>411 East Kelso Street</v>
          </cell>
          <cell r="AA59" t="str">
            <v>N/A</v>
          </cell>
          <cell r="AB59" t="str">
            <v>Inglewood</v>
          </cell>
          <cell r="AC59" t="str">
            <v>Los Angeles</v>
          </cell>
          <cell r="AD59">
            <v>90301</v>
          </cell>
          <cell r="AE59">
            <v>60</v>
          </cell>
          <cell r="AF59">
            <v>59</v>
          </cell>
          <cell r="AG59">
            <v>0</v>
          </cell>
          <cell r="AH59">
            <v>15</v>
          </cell>
          <cell r="AI59">
            <v>15</v>
          </cell>
          <cell r="AJ59">
            <v>9</v>
          </cell>
          <cell r="AK59">
            <v>10</v>
          </cell>
          <cell r="AL59">
            <v>0</v>
          </cell>
          <cell r="AM59">
            <v>10</v>
          </cell>
          <cell r="AN59">
            <v>0</v>
          </cell>
          <cell r="AO59">
            <v>0.49152542372881358</v>
          </cell>
          <cell r="AP59">
            <v>0.47884390798592447</v>
          </cell>
          <cell r="AQ59">
            <v>778308.3</v>
          </cell>
          <cell r="AR59">
            <v>4</v>
          </cell>
          <cell r="AS59" t="str">
            <v>No</v>
          </cell>
          <cell r="AT59" t="str">
            <v>No</v>
          </cell>
          <cell r="AU59" t="str">
            <v>304 East Spruce Street LLC</v>
          </cell>
          <cell r="AV59" t="str">
            <v>Andre J. White</v>
          </cell>
          <cell r="AW59" t="str">
            <v>N/A</v>
          </cell>
          <cell r="AX59" t="str">
            <v>Central Valley Coalition for Affordable Housing</v>
          </cell>
          <cell r="AY59" t="str">
            <v>Christina Alley</v>
          </cell>
          <cell r="AZ59" t="str">
            <v>N/A</v>
          </cell>
          <cell r="BA59" t="str">
            <v>N/A</v>
          </cell>
          <cell r="BB59" t="str">
            <v>N/A</v>
          </cell>
          <cell r="BC59" t="str">
            <v>N/A</v>
          </cell>
          <cell r="BD59" t="str">
            <v>BMB Housing LLC</v>
          </cell>
          <cell r="BE59" t="str">
            <v>40 East Colorado Boulevard, Suite E</v>
          </cell>
          <cell r="BF59" t="str">
            <v>Pasadena, CA 91105</v>
          </cell>
          <cell r="BG59" t="str">
            <v>Andre J. White</v>
          </cell>
          <cell r="BH59" t="str">
            <v>andre@bmbcompany.org</v>
          </cell>
          <cell r="BI59">
            <v>0.98</v>
          </cell>
          <cell r="BJ59">
            <v>0.9</v>
          </cell>
          <cell r="BK59" t="str">
            <v>No</v>
          </cell>
          <cell r="BL59" t="str">
            <v>Yes</v>
          </cell>
          <cell r="BM59" t="str">
            <v>No</v>
          </cell>
          <cell r="BN59" t="str">
            <v>California Municipal Finance Authority</v>
          </cell>
          <cell r="BO59">
            <v>0</v>
          </cell>
          <cell r="BP59">
            <v>10</v>
          </cell>
          <cell r="BQ59">
            <v>20</v>
          </cell>
          <cell r="BR59">
            <v>10</v>
          </cell>
          <cell r="BS59">
            <v>10</v>
          </cell>
          <cell r="BT59">
            <v>10</v>
          </cell>
          <cell r="BU59">
            <v>8</v>
          </cell>
          <cell r="BV59">
            <v>10</v>
          </cell>
          <cell r="BW59">
            <v>9</v>
          </cell>
          <cell r="BX59">
            <v>10</v>
          </cell>
          <cell r="BY59">
            <v>12</v>
          </cell>
          <cell r="BZ59">
            <v>10</v>
          </cell>
          <cell r="CA59" t="str">
            <v>City of Inglewood</v>
          </cell>
          <cell r="CB59" t="str">
            <v>Mark F. Weinberg</v>
          </cell>
          <cell r="CC59" t="str">
            <v>City Manager</v>
          </cell>
          <cell r="CD59" t="str">
            <v>1 Manchester Boulevard</v>
          </cell>
          <cell r="CE59" t="str">
            <v>Inglewood</v>
          </cell>
          <cell r="CF59">
            <v>90301</v>
          </cell>
          <cell r="CG59" t="str">
            <v>304 East Spruce Street, LP</v>
          </cell>
          <cell r="CH59" t="str">
            <v>40 East Colorado Boulevard, Suite E</v>
          </cell>
          <cell r="CI59" t="str">
            <v>Pasadena</v>
          </cell>
          <cell r="CJ59" t="str">
            <v>CA</v>
          </cell>
          <cell r="CK59">
            <v>91105</v>
          </cell>
          <cell r="CL59" t="str">
            <v>Andre J. White</v>
          </cell>
          <cell r="CM59" t="str">
            <v>andre@bmbcompany.org</v>
          </cell>
          <cell r="CN59" t="str">
            <v>andre@bmbcompany.org</v>
          </cell>
          <cell r="CO59" t="str">
            <v>chris@centralvalleycoalition.com</v>
          </cell>
          <cell r="CP59" t="str">
            <v>N/A</v>
          </cell>
          <cell r="CQ59" t="str">
            <v>andre@bmbcompany.org</v>
          </cell>
          <cell r="CR59" t="str">
            <v>No</v>
          </cell>
        </row>
        <row r="60">
          <cell r="A60" t="str">
            <v>CA-24-466</v>
          </cell>
          <cell r="B60" t="str">
            <v>87th &amp; Western</v>
          </cell>
          <cell r="D60">
            <v>119</v>
          </cell>
          <cell r="E60">
            <v>0.51945040729782965</v>
          </cell>
          <cell r="F60" t="str">
            <v>New Construction</v>
          </cell>
          <cell r="G60" t="str">
            <v>Homeless</v>
          </cell>
          <cell r="H60" t="str">
            <v>ELI/VLI</v>
          </cell>
          <cell r="I60">
            <v>68234030</v>
          </cell>
          <cell r="J60">
            <v>4560093</v>
          </cell>
          <cell r="K60">
            <v>31880694</v>
          </cell>
          <cell r="L60" t="str">
            <v>No</v>
          </cell>
          <cell r="M60">
            <v>0.32484076433121017</v>
          </cell>
          <cell r="N60" t="str">
            <v>City of Los Angeles</v>
          </cell>
          <cell r="O60" t="str">
            <v>Yes</v>
          </cell>
          <cell r="P60">
            <v>132858090</v>
          </cell>
          <cell r="Q60">
            <v>9103450</v>
          </cell>
          <cell r="R60">
            <v>214254</v>
          </cell>
          <cell r="S60" t="str">
            <v>40%/60% Average Income</v>
          </cell>
          <cell r="T60" t="str">
            <v>No</v>
          </cell>
          <cell r="U60" t="str">
            <v>New Construction</v>
          </cell>
          <cell r="V60" t="str">
            <v>Yes</v>
          </cell>
          <cell r="W60" t="str">
            <v>Large Family</v>
          </cell>
          <cell r="X60">
            <v>51</v>
          </cell>
          <cell r="Y60" t="str">
            <v>City of Los Angeles</v>
          </cell>
          <cell r="Z60" t="str">
            <v>8701-8735 South Western Avenue, 1816-1828 West 87th Street, 1805-1829 West 89th Street</v>
          </cell>
          <cell r="AA60" t="str">
            <v>N/A</v>
          </cell>
          <cell r="AB60" t="str">
            <v>Los Angeles</v>
          </cell>
          <cell r="AC60" t="str">
            <v>Los Angeles</v>
          </cell>
          <cell r="AD60">
            <v>90047</v>
          </cell>
          <cell r="AE60">
            <v>160</v>
          </cell>
          <cell r="AF60">
            <v>157</v>
          </cell>
          <cell r="AG60">
            <v>0</v>
          </cell>
          <cell r="AH60">
            <v>74</v>
          </cell>
          <cell r="AI60">
            <v>0</v>
          </cell>
          <cell r="AJ60">
            <v>0</v>
          </cell>
          <cell r="AK60">
            <v>23</v>
          </cell>
          <cell r="AL60">
            <v>60</v>
          </cell>
          <cell r="AM60">
            <v>0</v>
          </cell>
          <cell r="AN60">
            <v>0</v>
          </cell>
          <cell r="AO60">
            <v>0.49681528662420382</v>
          </cell>
          <cell r="AP60">
            <v>0.49690209699044258</v>
          </cell>
          <cell r="AQ60">
            <v>830363.0625</v>
          </cell>
          <cell r="AR60">
            <v>5</v>
          </cell>
          <cell r="AS60" t="str">
            <v>No</v>
          </cell>
          <cell r="AT60" t="str">
            <v>No</v>
          </cell>
          <cell r="AU60" t="str">
            <v>87th &amp; Western EAH, LLC</v>
          </cell>
          <cell r="AV60" t="str">
            <v>Welton Jordan</v>
          </cell>
          <cell r="AW60" t="str">
            <v>N/A</v>
          </cell>
          <cell r="AX60" t="str">
            <v>IHO- 87th &amp; Western LLC</v>
          </cell>
          <cell r="AY60" t="str">
            <v>Rochelle Mills</v>
          </cell>
          <cell r="AZ60" t="str">
            <v>N/A</v>
          </cell>
          <cell r="BA60" t="str">
            <v>N/A</v>
          </cell>
          <cell r="BB60" t="str">
            <v>N/A</v>
          </cell>
          <cell r="BC60" t="str">
            <v>N/A</v>
          </cell>
          <cell r="BD60" t="str">
            <v>Innovative Housing Opportunities, Inc.</v>
          </cell>
          <cell r="BE60" t="str">
            <v>501 North Golden Circle, Suite 100</v>
          </cell>
          <cell r="BF60" t="str">
            <v>Santa Ana, CA 92705</v>
          </cell>
          <cell r="BG60" t="str">
            <v>Rochelle Mills</v>
          </cell>
          <cell r="BH60" t="str">
            <v>rmills@innovativehousing.com</v>
          </cell>
          <cell r="BI60">
            <v>0.91627201462777186</v>
          </cell>
          <cell r="BJ60">
            <v>0.8700000069007281</v>
          </cell>
          <cell r="BK60" t="str">
            <v>No</v>
          </cell>
          <cell r="BL60" t="str">
            <v>Yes</v>
          </cell>
          <cell r="BM60" t="str">
            <v>Yes</v>
          </cell>
          <cell r="BN60" t="str">
            <v>City of Los Angeles</v>
          </cell>
          <cell r="BO60">
            <v>0</v>
          </cell>
          <cell r="BP60">
            <v>10</v>
          </cell>
          <cell r="BQ60">
            <v>19.999999999999996</v>
          </cell>
          <cell r="BR60">
            <v>10</v>
          </cell>
          <cell r="BS60">
            <v>10</v>
          </cell>
          <cell r="BT60">
            <v>10</v>
          </cell>
          <cell r="BU60">
            <v>8</v>
          </cell>
          <cell r="BV60">
            <v>10</v>
          </cell>
          <cell r="BW60">
            <v>9</v>
          </cell>
          <cell r="BX60">
            <v>10</v>
          </cell>
          <cell r="BY60">
            <v>12</v>
          </cell>
          <cell r="BZ60">
            <v>10</v>
          </cell>
          <cell r="CA60" t="str">
            <v>City of Los Angeles</v>
          </cell>
          <cell r="CB60" t="str">
            <v>Tim Elliott</v>
          </cell>
          <cell r="CC60" t="str">
            <v>Community Housing Program Manager</v>
          </cell>
          <cell r="CD60" t="str">
            <v>1200 West 7th Street, 8th Floor</v>
          </cell>
          <cell r="CE60" t="str">
            <v>Los Angeles</v>
          </cell>
          <cell r="CF60">
            <v>90017</v>
          </cell>
          <cell r="CG60" t="str">
            <v>Innovative Housing Opportunities, Inc.</v>
          </cell>
          <cell r="CH60" t="str">
            <v>501 North Golden Circle, Suite 100</v>
          </cell>
          <cell r="CI60" t="str">
            <v>Santa Ana</v>
          </cell>
          <cell r="CJ60" t="str">
            <v>CA</v>
          </cell>
          <cell r="CK60">
            <v>92705</v>
          </cell>
          <cell r="CL60" t="str">
            <v>Rochelle Mills</v>
          </cell>
          <cell r="CM60" t="str">
            <v>rmills@innovativehousing.com</v>
          </cell>
          <cell r="CN60" t="str">
            <v>welton.jordan@eahhousing.org</v>
          </cell>
          <cell r="CO60" t="str">
            <v>rmills@innovativehousing.com</v>
          </cell>
          <cell r="CP60" t="str">
            <v>N/A</v>
          </cell>
          <cell r="CQ60" t="str">
            <v>mfuller@innovativehousing.com</v>
          </cell>
          <cell r="CR60" t="str">
            <v>Yes</v>
          </cell>
        </row>
        <row r="61">
          <cell r="A61" t="str">
            <v>CA-24-467</v>
          </cell>
          <cell r="B61" t="str">
            <v xml:space="preserve">College Community Courts </v>
          </cell>
          <cell r="C61" t="str">
            <v>E</v>
          </cell>
          <cell r="D61">
            <v>120</v>
          </cell>
          <cell r="E61">
            <v>1.0531022713388332</v>
          </cell>
          <cell r="F61" t="str">
            <v>New Construction</v>
          </cell>
          <cell r="G61" t="str">
            <v>ELI/VLI</v>
          </cell>
          <cell r="H61" t="str">
            <v>N/A</v>
          </cell>
          <cell r="I61">
            <v>23752406</v>
          </cell>
          <cell r="J61">
            <v>2097297</v>
          </cell>
          <cell r="K61">
            <v>1000000</v>
          </cell>
          <cell r="L61" t="str">
            <v>Yes</v>
          </cell>
          <cell r="M61">
            <v>0</v>
          </cell>
          <cell r="N61" t="str">
            <v>Coastal</v>
          </cell>
          <cell r="O61" t="str">
            <v>Yes</v>
          </cell>
          <cell r="P61">
            <v>42275755.700000003</v>
          </cell>
          <cell r="Q61">
            <v>363564</v>
          </cell>
          <cell r="R61">
            <v>56538</v>
          </cell>
          <cell r="S61" t="str">
            <v>40%/60%</v>
          </cell>
          <cell r="T61" t="str">
            <v>No</v>
          </cell>
          <cell r="U61" t="str">
            <v>New Construction</v>
          </cell>
          <cell r="V61" t="str">
            <v>Yes</v>
          </cell>
          <cell r="W61" t="str">
            <v>Large Family</v>
          </cell>
          <cell r="X61">
            <v>0</v>
          </cell>
          <cell r="Y61" t="str">
            <v>Central Coast Region: Monterey, San Luis Obispo, Santa Barbara, Santa Cruz, and Ventura Counties</v>
          </cell>
          <cell r="Z61" t="str">
            <v xml:space="preserve">4300 Telegraph Road </v>
          </cell>
          <cell r="AA61" t="str">
            <v>N/A</v>
          </cell>
          <cell r="AB61" t="str">
            <v xml:space="preserve">Ventura </v>
          </cell>
          <cell r="AC61" t="str">
            <v>Ventura</v>
          </cell>
          <cell r="AD61">
            <v>93003</v>
          </cell>
          <cell r="AE61">
            <v>57</v>
          </cell>
          <cell r="AF61">
            <v>56</v>
          </cell>
          <cell r="AG61">
            <v>0</v>
          </cell>
          <cell r="AH61">
            <v>21</v>
          </cell>
          <cell r="AI61">
            <v>0</v>
          </cell>
          <cell r="AJ61">
            <v>15</v>
          </cell>
          <cell r="AK61">
            <v>20</v>
          </cell>
          <cell r="AL61">
            <v>0</v>
          </cell>
          <cell r="AM61">
            <v>0</v>
          </cell>
          <cell r="AN61">
            <v>0</v>
          </cell>
          <cell r="AO61">
            <v>0.46071428571428574</v>
          </cell>
          <cell r="AP61">
            <v>0.46074739281575899</v>
          </cell>
          <cell r="AQ61">
            <v>741679.92456140358</v>
          </cell>
          <cell r="AR61">
            <v>7</v>
          </cell>
          <cell r="AS61" t="str">
            <v>Yes</v>
          </cell>
          <cell r="AT61" t="str">
            <v>No</v>
          </cell>
          <cell r="AU61" t="str">
            <v xml:space="preserve">College Community Courts LLC </v>
          </cell>
          <cell r="AV61" t="str">
            <v xml:space="preserve">Veronica Garcia </v>
          </cell>
          <cell r="AW61" t="str">
            <v xml:space="preserve">People's Self-Help Housing Corporation </v>
          </cell>
          <cell r="AX61" t="str">
            <v>N/A</v>
          </cell>
          <cell r="AY61" t="str">
            <v>N/A</v>
          </cell>
          <cell r="AZ61" t="str">
            <v>N/A</v>
          </cell>
          <cell r="BA61" t="str">
            <v>N/A</v>
          </cell>
          <cell r="BB61" t="str">
            <v>N/A</v>
          </cell>
          <cell r="BC61" t="str">
            <v>N/A</v>
          </cell>
          <cell r="BD61" t="str">
            <v xml:space="preserve">People's Self-Help Housing </v>
          </cell>
          <cell r="BE61" t="str">
            <v xml:space="preserve">1060 Kendall Road </v>
          </cell>
          <cell r="BF61" t="str">
            <v>San Luis Obispo, CA 93401</v>
          </cell>
          <cell r="BG61" t="str">
            <v>Veronica Garcia</v>
          </cell>
          <cell r="BH61" t="str">
            <v xml:space="preserve">veronicag@pshhc.org </v>
          </cell>
          <cell r="BI61">
            <v>0.93600085</v>
          </cell>
          <cell r="BJ61">
            <v>0.85</v>
          </cell>
          <cell r="BK61" t="str">
            <v>No</v>
          </cell>
          <cell r="BL61" t="str">
            <v>Yes</v>
          </cell>
          <cell r="BM61" t="str">
            <v>No</v>
          </cell>
          <cell r="BN61" t="str">
            <v>California Municipal Finance Authority</v>
          </cell>
          <cell r="BO61">
            <v>0</v>
          </cell>
          <cell r="BP61">
            <v>10</v>
          </cell>
          <cell r="BQ61">
            <v>20</v>
          </cell>
          <cell r="BR61">
            <v>10</v>
          </cell>
          <cell r="BS61">
            <v>10</v>
          </cell>
          <cell r="BT61">
            <v>10</v>
          </cell>
          <cell r="BU61">
            <v>8</v>
          </cell>
          <cell r="BV61">
            <v>10</v>
          </cell>
          <cell r="BW61">
            <v>10</v>
          </cell>
          <cell r="BX61">
            <v>10</v>
          </cell>
          <cell r="BY61">
            <v>12</v>
          </cell>
          <cell r="BZ61">
            <v>10</v>
          </cell>
          <cell r="CA61" t="str">
            <v xml:space="preserve">City of Ventura </v>
          </cell>
          <cell r="CB61" t="str">
            <v xml:space="preserve">Bill Ayub </v>
          </cell>
          <cell r="CC61" t="str">
            <v>City Manager</v>
          </cell>
          <cell r="CD61" t="str">
            <v xml:space="preserve">501 Poli Street </v>
          </cell>
          <cell r="CE61" t="str">
            <v xml:space="preserve">Ventura </v>
          </cell>
          <cell r="CF61">
            <v>93002</v>
          </cell>
          <cell r="CG61" t="str">
            <v xml:space="preserve">People's Self-Help Housing Corporation </v>
          </cell>
          <cell r="CH61" t="str">
            <v xml:space="preserve">1060 Kendall Road </v>
          </cell>
          <cell r="CI61" t="str">
            <v>San Luis Obispo</v>
          </cell>
          <cell r="CJ61" t="str">
            <v xml:space="preserve">CA </v>
          </cell>
          <cell r="CK61">
            <v>93401</v>
          </cell>
          <cell r="CL61" t="str">
            <v xml:space="preserve">Kenneth Trigueiro </v>
          </cell>
          <cell r="CM61" t="str">
            <v xml:space="preserve">kennetht@pshhc.org </v>
          </cell>
          <cell r="CN61" t="str">
            <v xml:space="preserve">veronicag@pshhc.org </v>
          </cell>
          <cell r="CO61" t="str">
            <v>N/A</v>
          </cell>
          <cell r="CP61" t="str">
            <v>N/A</v>
          </cell>
          <cell r="CQ61" t="str">
            <v xml:space="preserve">daliaf@pshhc.org </v>
          </cell>
          <cell r="CR61" t="str">
            <v>Yes</v>
          </cell>
        </row>
        <row r="62">
          <cell r="A62" t="str">
            <v>CA-24-468</v>
          </cell>
          <cell r="B62" t="str">
            <v>Prisma</v>
          </cell>
          <cell r="D62">
            <v>120</v>
          </cell>
          <cell r="E62">
            <v>0.66078085070467996</v>
          </cell>
          <cell r="F62" t="str">
            <v>New Construction</v>
          </cell>
          <cell r="G62" t="str">
            <v>Homeless</v>
          </cell>
          <cell r="H62" t="str">
            <v>ELI/VLI</v>
          </cell>
          <cell r="I62">
            <v>30332413</v>
          </cell>
          <cell r="J62">
            <v>2694618</v>
          </cell>
          <cell r="K62">
            <v>15465196</v>
          </cell>
          <cell r="L62" t="str">
            <v>No</v>
          </cell>
          <cell r="M62">
            <v>0.5</v>
          </cell>
          <cell r="N62" t="str">
            <v>City of Los Angeles</v>
          </cell>
          <cell r="O62" t="str">
            <v>No</v>
          </cell>
          <cell r="P62">
            <v>60748030</v>
          </cell>
          <cell r="Q62">
            <v>3745146</v>
          </cell>
          <cell r="R62">
            <v>47467</v>
          </cell>
          <cell r="S62" t="str">
            <v>40%/60% Average Income</v>
          </cell>
          <cell r="T62" t="str">
            <v>No</v>
          </cell>
          <cell r="U62" t="str">
            <v>New Construction</v>
          </cell>
          <cell r="V62" t="str">
            <v>Yes</v>
          </cell>
          <cell r="W62" t="str">
            <v>Special Needs</v>
          </cell>
          <cell r="X62">
            <v>48</v>
          </cell>
          <cell r="Y62" t="str">
            <v>City of Los Angeles</v>
          </cell>
          <cell r="Z62" t="str">
            <v>1350, 1358 North Orange Drive &amp; 6914 DeLongpre Avenue</v>
          </cell>
          <cell r="AA62" t="str">
            <v>N/A</v>
          </cell>
          <cell r="AB62" t="str">
            <v>Los Angeles</v>
          </cell>
          <cell r="AC62" t="str">
            <v>Los Angeles</v>
          </cell>
          <cell r="AD62">
            <v>90028</v>
          </cell>
          <cell r="AE62">
            <v>98</v>
          </cell>
          <cell r="AF62">
            <v>96</v>
          </cell>
          <cell r="AG62">
            <v>0</v>
          </cell>
          <cell r="AH62">
            <v>48</v>
          </cell>
          <cell r="AI62">
            <v>0</v>
          </cell>
          <cell r="AJ62">
            <v>0</v>
          </cell>
          <cell r="AK62">
            <v>0</v>
          </cell>
          <cell r="AL62">
            <v>48</v>
          </cell>
          <cell r="AM62">
            <v>0</v>
          </cell>
          <cell r="AN62">
            <v>0</v>
          </cell>
          <cell r="AO62">
            <v>0.5</v>
          </cell>
          <cell r="AP62">
            <v>0.45648232094288305</v>
          </cell>
          <cell r="AQ62">
            <v>619877.85714285716</v>
          </cell>
          <cell r="AR62">
            <v>1</v>
          </cell>
          <cell r="AS62" t="str">
            <v>Yes</v>
          </cell>
          <cell r="AT62" t="str">
            <v>No</v>
          </cell>
          <cell r="AU62" t="str">
            <v>AHG Hollywood, LLC</v>
          </cell>
          <cell r="AV62" t="str">
            <v>Mellody Lock</v>
          </cell>
          <cell r="AW62" t="str">
            <v>Affirmed Housing Group, Inc.</v>
          </cell>
          <cell r="AX62" t="str">
            <v>CFAH Housing, LLC</v>
          </cell>
          <cell r="AY62" t="str">
            <v>Robin Martinez</v>
          </cell>
          <cell r="AZ62" t="str">
            <v>Compass for Affordable Housing</v>
          </cell>
          <cell r="BA62" t="str">
            <v>N/A</v>
          </cell>
          <cell r="BB62" t="str">
            <v>N/A</v>
          </cell>
          <cell r="BC62" t="str">
            <v>N/A</v>
          </cell>
          <cell r="BD62" t="str">
            <v xml:space="preserve">Affirmed Housing Group, Inc. </v>
          </cell>
          <cell r="BE62" t="str">
            <v>13520 Evening Creek Drive North, Suite 160</v>
          </cell>
          <cell r="BF62" t="str">
            <v>San Diego, CA 92128</v>
          </cell>
          <cell r="BG62" t="str">
            <v>Jimmy Silverwood</v>
          </cell>
          <cell r="BH62" t="str">
            <v>James@affirmedhousing.com</v>
          </cell>
          <cell r="BI62">
            <v>0.943469995817938</v>
          </cell>
          <cell r="BJ62">
            <v>0.90090000000000003</v>
          </cell>
          <cell r="BK62" t="str">
            <v>No</v>
          </cell>
          <cell r="BL62" t="str">
            <v>Yes</v>
          </cell>
          <cell r="BM62" t="str">
            <v>No</v>
          </cell>
          <cell r="BN62" t="str">
            <v>City of Los Angeles</v>
          </cell>
          <cell r="BO62">
            <v>0</v>
          </cell>
          <cell r="BP62">
            <v>10</v>
          </cell>
          <cell r="BQ62">
            <v>20</v>
          </cell>
          <cell r="BR62">
            <v>10</v>
          </cell>
          <cell r="BS62">
            <v>10</v>
          </cell>
          <cell r="BT62">
            <v>10</v>
          </cell>
          <cell r="BU62">
            <v>8</v>
          </cell>
          <cell r="BV62">
            <v>10</v>
          </cell>
          <cell r="BW62">
            <v>10</v>
          </cell>
          <cell r="BX62">
            <v>10</v>
          </cell>
          <cell r="BY62">
            <v>12</v>
          </cell>
          <cell r="BZ62">
            <v>10</v>
          </cell>
          <cell r="CA62" t="str">
            <v>City of Los Angeles</v>
          </cell>
          <cell r="CB62" t="str">
            <v>Tim Elliott</v>
          </cell>
          <cell r="CC62" t="str">
            <v>Community Housing Program Manager</v>
          </cell>
          <cell r="CD62" t="str">
            <v>1200 West 7th Street, 8th Floor</v>
          </cell>
          <cell r="CE62" t="str">
            <v>Los Angeles</v>
          </cell>
          <cell r="CF62">
            <v>90017</v>
          </cell>
          <cell r="CG62" t="str">
            <v>Compass for Affordable Housing</v>
          </cell>
          <cell r="CH62" t="str">
            <v>13520 Evening Creek Drive North, Suite 560</v>
          </cell>
          <cell r="CI62" t="str">
            <v>San Diego</v>
          </cell>
          <cell r="CJ62" t="str">
            <v>CA</v>
          </cell>
          <cell r="CK62">
            <v>92128</v>
          </cell>
          <cell r="CL62" t="str">
            <v>Robin Martinez</v>
          </cell>
          <cell r="CM62" t="str">
            <v>robin@compassfah.org</v>
          </cell>
          <cell r="CN62" t="str">
            <v>mellody@affirmedhousing.com</v>
          </cell>
          <cell r="CO62" t="str">
            <v>robin@compassfah.org</v>
          </cell>
          <cell r="CP62" t="str">
            <v>N/A</v>
          </cell>
          <cell r="CQ62" t="str">
            <v>mellody@affirmedhousing.com</v>
          </cell>
          <cell r="CR62" t="str">
            <v>Yes</v>
          </cell>
        </row>
        <row r="63">
          <cell r="A63" t="str">
            <v>CA-24-469</v>
          </cell>
          <cell r="B63" t="str">
            <v>Peak Plaza Apartments</v>
          </cell>
          <cell r="C63" t="str">
            <v>E</v>
          </cell>
          <cell r="D63">
            <v>119</v>
          </cell>
          <cell r="E63">
            <v>1.0896593974561293</v>
          </cell>
          <cell r="F63" t="str">
            <v>New Construction</v>
          </cell>
          <cell r="G63" t="str">
            <v>ELI/VLI</v>
          </cell>
          <cell r="H63" t="str">
            <v>N/A</v>
          </cell>
          <cell r="I63">
            <v>39799383</v>
          </cell>
          <cell r="J63">
            <v>3362454.5</v>
          </cell>
          <cell r="K63">
            <v>0</v>
          </cell>
          <cell r="L63" t="str">
            <v>No</v>
          </cell>
          <cell r="M63">
            <v>0</v>
          </cell>
          <cell r="N63" t="str">
            <v>City of Los Angeles</v>
          </cell>
          <cell r="O63" t="str">
            <v>No</v>
          </cell>
          <cell r="P63">
            <v>76611923</v>
          </cell>
          <cell r="Q63">
            <v>6375000</v>
          </cell>
          <cell r="R63">
            <v>92437</v>
          </cell>
          <cell r="S63" t="str">
            <v>40%/60%</v>
          </cell>
          <cell r="T63" t="str">
            <v>No</v>
          </cell>
          <cell r="U63" t="str">
            <v>New Construction</v>
          </cell>
          <cell r="V63" t="str">
            <v>Yes</v>
          </cell>
          <cell r="W63" t="str">
            <v>Large Family</v>
          </cell>
          <cell r="X63">
            <v>0</v>
          </cell>
          <cell r="Y63" t="str">
            <v>City of Los Angeles</v>
          </cell>
          <cell r="Z63" t="str">
            <v>316 East Washington Boulevard</v>
          </cell>
          <cell r="AA63" t="str">
            <v>N/A</v>
          </cell>
          <cell r="AB63" t="str">
            <v>Los Angeles</v>
          </cell>
          <cell r="AC63" t="str">
            <v>Los Angeles</v>
          </cell>
          <cell r="AD63">
            <v>90015</v>
          </cell>
          <cell r="AE63">
            <v>104</v>
          </cell>
          <cell r="AF63">
            <v>102</v>
          </cell>
          <cell r="AG63">
            <v>0</v>
          </cell>
          <cell r="AH63">
            <v>27</v>
          </cell>
          <cell r="AI63">
            <v>0</v>
          </cell>
          <cell r="AJ63">
            <v>22</v>
          </cell>
          <cell r="AK63">
            <v>53</v>
          </cell>
          <cell r="AL63">
            <v>0</v>
          </cell>
          <cell r="AM63">
            <v>0</v>
          </cell>
          <cell r="AN63">
            <v>0</v>
          </cell>
          <cell r="AO63">
            <v>0.49901960784313726</v>
          </cell>
          <cell r="AP63">
            <v>0.49911123852307077</v>
          </cell>
          <cell r="AQ63">
            <v>736653.10576923075</v>
          </cell>
          <cell r="AR63">
            <v>1</v>
          </cell>
          <cell r="AS63" t="str">
            <v>Yes</v>
          </cell>
          <cell r="AT63" t="str">
            <v>Yes</v>
          </cell>
          <cell r="AU63" t="str">
            <v>HCHC Peak Plaza GP, LLC</v>
          </cell>
          <cell r="AV63" t="str">
            <v>Sarah Letts</v>
          </cell>
          <cell r="AW63" t="str">
            <v>Hollywood Community Housing Corporation</v>
          </cell>
          <cell r="AX63" t="str">
            <v>N/A</v>
          </cell>
          <cell r="AY63" t="str">
            <v>N/A</v>
          </cell>
          <cell r="AZ63" t="str">
            <v>N/A</v>
          </cell>
          <cell r="BA63" t="str">
            <v>N/A</v>
          </cell>
          <cell r="BB63" t="str">
            <v>N/A</v>
          </cell>
          <cell r="BC63" t="str">
            <v>N/A</v>
          </cell>
          <cell r="BD63" t="str">
            <v>Hollywood Community Housing Corporation</v>
          </cell>
          <cell r="BE63" t="str">
            <v>5020 Santa Monica Boulevard</v>
          </cell>
          <cell r="BF63" t="str">
            <v>Los Angeles, CA 90029</v>
          </cell>
          <cell r="BG63" t="str">
            <v>Sarah Letts</v>
          </cell>
          <cell r="BH63" t="str">
            <v>Sletts@hollywoodhousing.org</v>
          </cell>
          <cell r="BI63">
            <v>0.96524200000000004</v>
          </cell>
          <cell r="BJ63">
            <v>0.89</v>
          </cell>
          <cell r="BK63" t="str">
            <v>No</v>
          </cell>
          <cell r="BL63" t="str">
            <v>No</v>
          </cell>
          <cell r="BM63" t="str">
            <v>No</v>
          </cell>
          <cell r="BN63" t="str">
            <v>City of Los Angeles</v>
          </cell>
          <cell r="BO63">
            <v>0</v>
          </cell>
          <cell r="BP63">
            <v>10</v>
          </cell>
          <cell r="BQ63">
            <v>20</v>
          </cell>
          <cell r="BR63">
            <v>10</v>
          </cell>
          <cell r="BS63">
            <v>10</v>
          </cell>
          <cell r="BT63">
            <v>10</v>
          </cell>
          <cell r="BU63">
            <v>8</v>
          </cell>
          <cell r="BV63">
            <v>10</v>
          </cell>
          <cell r="BW63">
            <v>9</v>
          </cell>
          <cell r="BX63">
            <v>10</v>
          </cell>
          <cell r="BY63">
            <v>12</v>
          </cell>
          <cell r="BZ63">
            <v>10</v>
          </cell>
          <cell r="CA63" t="str">
            <v>City of Los Angeles</v>
          </cell>
          <cell r="CB63" t="str">
            <v>Tim Elliott</v>
          </cell>
          <cell r="CC63" t="str">
            <v>Community Housing Program Manager</v>
          </cell>
          <cell r="CD63" t="str">
            <v>1200 West 7th Street, 8th Floor</v>
          </cell>
          <cell r="CE63" t="str">
            <v>Los Angeles</v>
          </cell>
          <cell r="CF63">
            <v>90017</v>
          </cell>
          <cell r="CG63" t="str">
            <v>Hollywood Community Housing Corporation</v>
          </cell>
          <cell r="CH63" t="str">
            <v>5020 Santa Monica Blvd</v>
          </cell>
          <cell r="CI63" t="str">
            <v>Los Angeles</v>
          </cell>
          <cell r="CJ63" t="str">
            <v>CA</v>
          </cell>
          <cell r="CK63">
            <v>90029</v>
          </cell>
          <cell r="CL63" t="str">
            <v>Sarah Letts</v>
          </cell>
          <cell r="CM63" t="str">
            <v>SLetts@HollywoodHousing.org</v>
          </cell>
          <cell r="CN63" t="str">
            <v>SLetts@HollywoodHousing.org</v>
          </cell>
          <cell r="CO63" t="str">
            <v>N/A</v>
          </cell>
          <cell r="CP63" t="str">
            <v>N/A</v>
          </cell>
          <cell r="CQ63" t="str">
            <v>KGunther@HollywoodHousing.org</v>
          </cell>
          <cell r="CR63" t="str">
            <v>No</v>
          </cell>
        </row>
        <row r="64">
          <cell r="A64" t="str">
            <v>CA-24-470</v>
          </cell>
          <cell r="B64" t="str">
            <v>Seniors on Broadway Apartments</v>
          </cell>
          <cell r="C64" t="str">
            <v>OR</v>
          </cell>
          <cell r="D64">
            <v>110</v>
          </cell>
          <cell r="E64">
            <v>1.4078171910207316</v>
          </cell>
          <cell r="F64" t="str">
            <v>Other Rehabilitation</v>
          </cell>
          <cell r="G64" t="str">
            <v>N/A</v>
          </cell>
          <cell r="H64" t="str">
            <v>N/A</v>
          </cell>
          <cell r="I64">
            <v>5559912</v>
          </cell>
          <cell r="J64">
            <v>382829</v>
          </cell>
          <cell r="K64">
            <v>724131</v>
          </cell>
          <cell r="L64" t="str">
            <v>No</v>
          </cell>
          <cell r="M64">
            <v>0</v>
          </cell>
          <cell r="N64" t="str">
            <v>Coastal</v>
          </cell>
          <cell r="O64" t="str">
            <v>No</v>
          </cell>
          <cell r="P64">
            <v>11187996</v>
          </cell>
          <cell r="Q64">
            <v>910000</v>
          </cell>
          <cell r="R64">
            <v>45969</v>
          </cell>
          <cell r="S64" t="str">
            <v>40%/60%</v>
          </cell>
          <cell r="T64" t="str">
            <v>No</v>
          </cell>
          <cell r="U64" t="str">
            <v>Acquisition &amp; Rehabilitation</v>
          </cell>
          <cell r="V64" t="str">
            <v>No</v>
          </cell>
          <cell r="W64" t="str">
            <v>Seniors</v>
          </cell>
          <cell r="X64">
            <v>0</v>
          </cell>
          <cell r="Y64" t="str">
            <v>San Diego County</v>
          </cell>
          <cell r="Z64" t="str">
            <v>845 Broadway</v>
          </cell>
          <cell r="AA64" t="str">
            <v>N/A</v>
          </cell>
          <cell r="AB64" t="str">
            <v>Chula Vista</v>
          </cell>
          <cell r="AC64" t="str">
            <v>San Diego</v>
          </cell>
          <cell r="AD64">
            <v>91911</v>
          </cell>
          <cell r="AE64">
            <v>42</v>
          </cell>
          <cell r="AF64">
            <v>41</v>
          </cell>
          <cell r="AG64">
            <v>16</v>
          </cell>
          <cell r="AH64">
            <v>5</v>
          </cell>
          <cell r="AI64">
            <v>0</v>
          </cell>
          <cell r="AJ64">
            <v>20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0.45609756097560977</v>
          </cell>
          <cell r="AP64">
            <v>0.45611832666314278</v>
          </cell>
          <cell r="AQ64">
            <v>266380.85714285716</v>
          </cell>
          <cell r="AR64">
            <v>1</v>
          </cell>
          <cell r="AS64" t="str">
            <v>No</v>
          </cell>
          <cell r="AT64" t="str">
            <v>No</v>
          </cell>
          <cell r="AU64" t="str">
            <v>Metropolitan Area Advisory Committee on Anti-Poverty</v>
          </cell>
          <cell r="AV64" t="str">
            <v>Arnulfo Manriquez</v>
          </cell>
          <cell r="AW64" t="str">
            <v>N/A</v>
          </cell>
          <cell r="AX64" t="str">
            <v>N/A</v>
          </cell>
          <cell r="AY64" t="str">
            <v>N/A</v>
          </cell>
          <cell r="AZ64" t="str">
            <v>N/A</v>
          </cell>
          <cell r="BA64" t="str">
            <v>N/A</v>
          </cell>
          <cell r="BB64" t="str">
            <v>N/A</v>
          </cell>
          <cell r="BC64" t="str">
            <v>N/A</v>
          </cell>
          <cell r="BD64" t="str">
            <v>Metropolitan Area Advisory Committee on Anti-Poverty</v>
          </cell>
          <cell r="BE64" t="str">
            <v xml:space="preserve">1355 Third Ave </v>
          </cell>
          <cell r="BF64" t="str">
            <v>Chula Vista, CA 91911</v>
          </cell>
          <cell r="BG64" t="str">
            <v>Christopher Ramirez</v>
          </cell>
          <cell r="BH64" t="str">
            <v>REDFunding@maacproject.org</v>
          </cell>
          <cell r="BI64">
            <v>0.88563080000000005</v>
          </cell>
          <cell r="BJ64">
            <v>0.88</v>
          </cell>
          <cell r="BK64" t="str">
            <v>Yes</v>
          </cell>
          <cell r="BL64" t="str">
            <v>Yes</v>
          </cell>
          <cell r="BM64" t="str">
            <v>No</v>
          </cell>
          <cell r="BN64" t="str">
            <v>California Municipal Finance Authority</v>
          </cell>
          <cell r="BO64">
            <v>20</v>
          </cell>
          <cell r="BP64">
            <v>0</v>
          </cell>
          <cell r="BQ64">
            <v>20</v>
          </cell>
          <cell r="BR64">
            <v>10</v>
          </cell>
          <cell r="BS64">
            <v>10</v>
          </cell>
          <cell r="BT64">
            <v>0</v>
          </cell>
          <cell r="BU64">
            <v>8</v>
          </cell>
          <cell r="BV64">
            <v>10</v>
          </cell>
          <cell r="BW64">
            <v>0</v>
          </cell>
          <cell r="BX64">
            <v>10</v>
          </cell>
          <cell r="BY64">
            <v>12</v>
          </cell>
          <cell r="BZ64">
            <v>10</v>
          </cell>
          <cell r="CA64" t="str">
            <v>City of Chula Vista</v>
          </cell>
          <cell r="CB64" t="str">
            <v>Maria V. Kachadoorian</v>
          </cell>
          <cell r="CC64" t="str">
            <v>City Manager</v>
          </cell>
          <cell r="CD64" t="str">
            <v>276 Fourth Avenue</v>
          </cell>
          <cell r="CE64" t="str">
            <v>Chula Vissta</v>
          </cell>
          <cell r="CF64">
            <v>91910</v>
          </cell>
          <cell r="CG64" t="str">
            <v>Metropolitan Area Advisory Committee on Anti-Poverty</v>
          </cell>
          <cell r="CH64" t="str">
            <v>1355 Third Avenue</v>
          </cell>
          <cell r="CI64" t="str">
            <v>Chula Vista</v>
          </cell>
          <cell r="CJ64" t="str">
            <v>CA</v>
          </cell>
          <cell r="CK64">
            <v>91911</v>
          </cell>
          <cell r="CL64" t="str">
            <v>Arnulfo Manriquez</v>
          </cell>
          <cell r="CM64" t="str">
            <v>REDFunding@maacproject.org</v>
          </cell>
          <cell r="CN64" t="str">
            <v>REDFunding@maacproject.org</v>
          </cell>
          <cell r="CO64" t="str">
            <v>N/A</v>
          </cell>
          <cell r="CP64" t="str">
            <v>N/A</v>
          </cell>
          <cell r="CQ64" t="str">
            <v>REDFunding@maacproject.org</v>
          </cell>
          <cell r="CR64" t="str">
            <v>Yes</v>
          </cell>
        </row>
        <row r="65">
          <cell r="A65" t="str">
            <v>CA-24-471</v>
          </cell>
          <cell r="B65" t="str">
            <v>Midway Village Phase 2</v>
          </cell>
          <cell r="C65" t="str">
            <v>E</v>
          </cell>
          <cell r="D65">
            <v>119</v>
          </cell>
          <cell r="E65">
            <v>1.0874966181036643</v>
          </cell>
          <cell r="F65" t="str">
            <v>New Construction</v>
          </cell>
          <cell r="G65" t="str">
            <v>Homeless</v>
          </cell>
          <cell r="H65" t="str">
            <v>ELI/VLI</v>
          </cell>
          <cell r="I65">
            <v>65352000</v>
          </cell>
          <cell r="J65">
            <v>6418635</v>
          </cell>
          <cell r="K65">
            <v>0</v>
          </cell>
          <cell r="L65" t="str">
            <v>No</v>
          </cell>
          <cell r="M65">
            <v>0.26126126126126126</v>
          </cell>
          <cell r="N65" t="str">
            <v>Bay Area</v>
          </cell>
          <cell r="O65" t="str">
            <v>Yes</v>
          </cell>
          <cell r="P65">
            <v>130994476</v>
          </cell>
          <cell r="Q65">
            <v>0</v>
          </cell>
          <cell r="R65">
            <v>185781</v>
          </cell>
          <cell r="S65" t="str">
            <v>40%/60%</v>
          </cell>
          <cell r="T65" t="str">
            <v>No</v>
          </cell>
          <cell r="U65" t="str">
            <v>New Construction</v>
          </cell>
          <cell r="V65" t="str">
            <v>Yes</v>
          </cell>
          <cell r="W65" t="str">
            <v>Large Family</v>
          </cell>
          <cell r="X65">
            <v>29</v>
          </cell>
          <cell r="Y65" t="str">
            <v>South and West Bay Region: San Mateo and Santa Clara Counties</v>
          </cell>
          <cell r="Z65" t="str">
            <v>47 Midway Drive</v>
          </cell>
          <cell r="AA65" t="str">
            <v>N/A</v>
          </cell>
          <cell r="AB65" t="str">
            <v>Daly City</v>
          </cell>
          <cell r="AC65" t="str">
            <v>San Mateo</v>
          </cell>
          <cell r="AD65">
            <v>94014</v>
          </cell>
          <cell r="AE65">
            <v>113</v>
          </cell>
          <cell r="AF65">
            <v>111</v>
          </cell>
          <cell r="AG65">
            <v>0</v>
          </cell>
          <cell r="AH65">
            <v>41</v>
          </cell>
          <cell r="AI65">
            <v>0</v>
          </cell>
          <cell r="AJ65">
            <v>50</v>
          </cell>
          <cell r="AK65">
            <v>20</v>
          </cell>
          <cell r="AL65">
            <v>0</v>
          </cell>
          <cell r="AM65">
            <v>0</v>
          </cell>
          <cell r="AN65">
            <v>0</v>
          </cell>
          <cell r="AO65">
            <v>0.44414414414414416</v>
          </cell>
          <cell r="AP65">
            <v>0.4087198816605303</v>
          </cell>
          <cell r="AQ65">
            <v>1159243.1504424778</v>
          </cell>
          <cell r="AR65">
            <v>1</v>
          </cell>
          <cell r="AS65" t="str">
            <v>No</v>
          </cell>
          <cell r="AT65" t="str">
            <v>Yes</v>
          </cell>
          <cell r="AU65" t="str">
            <v>MP Midway 2, LLC</v>
          </cell>
          <cell r="AV65" t="str">
            <v>Abigail Goldware Potluri</v>
          </cell>
          <cell r="AW65" t="str">
            <v>Mid-Peninsula Half Moon Bay, Inc.</v>
          </cell>
          <cell r="AX65" t="str">
            <v>N/A</v>
          </cell>
          <cell r="AY65" t="str">
            <v>N/A</v>
          </cell>
          <cell r="AZ65" t="str">
            <v>N/A</v>
          </cell>
          <cell r="BA65" t="str">
            <v>N/A</v>
          </cell>
          <cell r="BB65" t="str">
            <v>N/A</v>
          </cell>
          <cell r="BC65" t="str">
            <v>N/A</v>
          </cell>
          <cell r="BD65" t="str">
            <v>MidPen Housing Corporation</v>
          </cell>
          <cell r="BE65" t="str">
            <v>303 Vintage Park Drive, Suite 250</v>
          </cell>
          <cell r="BF65" t="str">
            <v>Foster City, CA 94404</v>
          </cell>
          <cell r="BG65" t="str">
            <v xml:space="preserve">April Mo </v>
          </cell>
          <cell r="BH65" t="str">
            <v>amo@midpen-housing.org</v>
          </cell>
          <cell r="BI65">
            <v>0.9867811614151607</v>
          </cell>
          <cell r="BJ65">
            <v>0</v>
          </cell>
          <cell r="BK65" t="str">
            <v>No</v>
          </cell>
          <cell r="BL65" t="str">
            <v>No</v>
          </cell>
          <cell r="BM65" t="str">
            <v>Yes</v>
          </cell>
          <cell r="BN65" t="str">
            <v>California Municipal Finance Authority</v>
          </cell>
          <cell r="BO65">
            <v>0</v>
          </cell>
          <cell r="BP65">
            <v>10</v>
          </cell>
          <cell r="BQ65">
            <v>20</v>
          </cell>
          <cell r="BR65">
            <v>10</v>
          </cell>
          <cell r="BS65">
            <v>10</v>
          </cell>
          <cell r="BT65">
            <v>10</v>
          </cell>
          <cell r="BU65">
            <v>8</v>
          </cell>
          <cell r="BV65">
            <v>10</v>
          </cell>
          <cell r="BW65">
            <v>9</v>
          </cell>
          <cell r="BX65">
            <v>10</v>
          </cell>
          <cell r="BY65">
            <v>12</v>
          </cell>
          <cell r="BZ65">
            <v>10</v>
          </cell>
          <cell r="CA65" t="str">
            <v>City of Daly City</v>
          </cell>
          <cell r="CB65" t="str">
            <v>Thomas J. Piccolotti</v>
          </cell>
          <cell r="CC65" t="str">
            <v>City Manager</v>
          </cell>
          <cell r="CD65" t="str">
            <v>333 90th Street</v>
          </cell>
          <cell r="CE65" t="str">
            <v>Daly City</v>
          </cell>
          <cell r="CF65">
            <v>94015</v>
          </cell>
          <cell r="CG65" t="str">
            <v>MP Midway Associates 2, L.P.</v>
          </cell>
          <cell r="CH65" t="str">
            <v>303 Vintage Park Drive, Suite 250</v>
          </cell>
          <cell r="CI65" t="str">
            <v>Foster City</v>
          </cell>
          <cell r="CJ65" t="str">
            <v>CA</v>
          </cell>
          <cell r="CK65">
            <v>94404</v>
          </cell>
          <cell r="CL65" t="str">
            <v>Abigail Goldware Potluri</v>
          </cell>
          <cell r="CM65" t="str">
            <v>agoldware@midpen-housing.org</v>
          </cell>
          <cell r="CN65" t="str">
            <v>agoldware@midpen-housing.org</v>
          </cell>
          <cell r="CO65" t="str">
            <v>N/A</v>
          </cell>
          <cell r="CP65" t="str">
            <v>N/A</v>
          </cell>
          <cell r="CQ65" t="str">
            <v>amo@midpen-housing.org</v>
          </cell>
          <cell r="CR65" t="str">
            <v>No</v>
          </cell>
        </row>
        <row r="66">
          <cell r="A66" t="str">
            <v>CA-24-472</v>
          </cell>
          <cell r="B66" t="str">
            <v>Citrus Flats</v>
          </cell>
          <cell r="C66" t="str">
            <v>G</v>
          </cell>
          <cell r="D66">
            <v>119</v>
          </cell>
          <cell r="E66">
            <v>1.2669275300107765</v>
          </cell>
          <cell r="F66" t="str">
            <v>New Construction</v>
          </cell>
          <cell r="G66" t="str">
            <v>N/A</v>
          </cell>
          <cell r="H66" t="str">
            <v>N/A</v>
          </cell>
          <cell r="I66">
            <v>39050000</v>
          </cell>
          <cell r="J66">
            <v>3666666.7</v>
          </cell>
          <cell r="K66">
            <v>0</v>
          </cell>
          <cell r="L66" t="str">
            <v>No</v>
          </cell>
          <cell r="M66">
            <v>0</v>
          </cell>
          <cell r="N66" t="str">
            <v>Coastal</v>
          </cell>
          <cell r="O66" t="str">
            <v>No</v>
          </cell>
          <cell r="P66">
            <v>79958261</v>
          </cell>
          <cell r="Q66">
            <v>3600000</v>
          </cell>
          <cell r="R66">
            <v>161618</v>
          </cell>
          <cell r="S66" t="str">
            <v>40%/60% Average Income</v>
          </cell>
          <cell r="T66" t="str">
            <v>No</v>
          </cell>
          <cell r="U66" t="str">
            <v>New Construction</v>
          </cell>
          <cell r="V66" t="str">
            <v>No</v>
          </cell>
          <cell r="W66" t="str">
            <v>Large Family</v>
          </cell>
          <cell r="X66">
            <v>0</v>
          </cell>
          <cell r="Y66" t="str">
            <v>Central Coast Region: Monterey, San Luis Obispo, Santa Barbara, Santa Cruz, and Ventura Counties</v>
          </cell>
          <cell r="Z66" t="str">
            <v>18004 East Telegraph Road</v>
          </cell>
          <cell r="AA66" t="str">
            <v>N/A</v>
          </cell>
          <cell r="AB66" t="str">
            <v>Santa Paula</v>
          </cell>
          <cell r="AC66" t="str">
            <v>Ventura</v>
          </cell>
          <cell r="AD66">
            <v>93060</v>
          </cell>
          <cell r="AE66">
            <v>166</v>
          </cell>
          <cell r="AF66">
            <v>164</v>
          </cell>
          <cell r="AG66">
            <v>12</v>
          </cell>
          <cell r="AH66">
            <v>18</v>
          </cell>
          <cell r="AI66">
            <v>18</v>
          </cell>
          <cell r="AJ66">
            <v>18</v>
          </cell>
          <cell r="AK66">
            <v>16</v>
          </cell>
          <cell r="AL66">
            <v>82</v>
          </cell>
          <cell r="AM66">
            <v>0</v>
          </cell>
          <cell r="AN66">
            <v>0</v>
          </cell>
          <cell r="AO66">
            <v>0.59024390243902447</v>
          </cell>
          <cell r="AP66">
            <v>0.59028336344295218</v>
          </cell>
          <cell r="AQ66">
            <v>481676.27108433732</v>
          </cell>
          <cell r="AR66">
            <v>8</v>
          </cell>
          <cell r="AS66" t="str">
            <v>No</v>
          </cell>
          <cell r="AT66" t="str">
            <v>Yes</v>
          </cell>
          <cell r="AU66" t="str">
            <v>AHA Santa Paula MGP, LLC</v>
          </cell>
          <cell r="AV66" t="str">
            <v>Shawn Boyd</v>
          </cell>
          <cell r="AW66" t="str">
            <v>Affordable Housing Access, Inc.</v>
          </cell>
          <cell r="AX66" t="str">
            <v>Telegraph Partners GP, LLC</v>
          </cell>
          <cell r="AY66" t="str">
            <v>Ron Wu</v>
          </cell>
          <cell r="AZ66" t="str">
            <v>FLT Equity, LLC</v>
          </cell>
          <cell r="BA66" t="str">
            <v>N/A</v>
          </cell>
          <cell r="BB66" t="str">
            <v>N/A</v>
          </cell>
          <cell r="BC66" t="str">
            <v>N/A</v>
          </cell>
          <cell r="BD66" t="str">
            <v>Telegraph Partners GP, LLC</v>
          </cell>
          <cell r="BE66" t="str">
            <v>2082 Michelson Drive</v>
          </cell>
          <cell r="BF66" t="str">
            <v>Irvine, CA 92612</v>
          </cell>
          <cell r="BG66" t="str">
            <v>Ron Wu</v>
          </cell>
          <cell r="BH66" t="str">
            <v>rwu@rtacq.com</v>
          </cell>
          <cell r="BI66">
            <v>0.87</v>
          </cell>
          <cell r="BJ66">
            <v>0</v>
          </cell>
          <cell r="BK66" t="str">
            <v>No</v>
          </cell>
          <cell r="BL66" t="str">
            <v>No</v>
          </cell>
          <cell r="BM66" t="str">
            <v>No</v>
          </cell>
          <cell r="BN66" t="str">
            <v>California Public Finance Authority</v>
          </cell>
          <cell r="BO66">
            <v>0</v>
          </cell>
          <cell r="BP66">
            <v>10</v>
          </cell>
          <cell r="BQ66">
            <v>20</v>
          </cell>
          <cell r="BR66">
            <v>10</v>
          </cell>
          <cell r="BS66">
            <v>10</v>
          </cell>
          <cell r="BT66">
            <v>10</v>
          </cell>
          <cell r="BU66">
            <v>8</v>
          </cell>
          <cell r="BV66">
            <v>10</v>
          </cell>
          <cell r="BW66">
            <v>9</v>
          </cell>
          <cell r="BX66">
            <v>10</v>
          </cell>
          <cell r="BY66">
            <v>12</v>
          </cell>
          <cell r="BZ66">
            <v>10</v>
          </cell>
          <cell r="CA66" t="str">
            <v>City of Santa Paula</v>
          </cell>
          <cell r="CB66" t="str">
            <v>Dan Singer</v>
          </cell>
          <cell r="CC66" t="str">
            <v>City Manager</v>
          </cell>
          <cell r="CD66" t="str">
            <v>970 Ventura Street</v>
          </cell>
          <cell r="CE66" t="str">
            <v>Santa Paula</v>
          </cell>
          <cell r="CF66">
            <v>93060</v>
          </cell>
          <cell r="CG66" t="str">
            <v>FLT Telegraph Partners, L.P.</v>
          </cell>
          <cell r="CH66" t="str">
            <v>2082 Michelson Drive, 4th Floor</v>
          </cell>
          <cell r="CI66" t="str">
            <v>Irvine</v>
          </cell>
          <cell r="CJ66" t="str">
            <v>CA</v>
          </cell>
          <cell r="CK66">
            <v>92612</v>
          </cell>
          <cell r="CL66" t="str">
            <v>Ron Wu</v>
          </cell>
          <cell r="CM66" t="str">
            <v>rwu@rtacq.com</v>
          </cell>
          <cell r="CN66" t="str">
            <v>sboyd@ahaccess.org</v>
          </cell>
          <cell r="CO66" t="str">
            <v>rwu@rtacq.com</v>
          </cell>
          <cell r="CP66" t="str">
            <v>N/A</v>
          </cell>
          <cell r="CQ66" t="str">
            <v>rwu@rtacq.com</v>
          </cell>
          <cell r="CR66" t="str">
            <v>No</v>
          </cell>
        </row>
        <row r="67">
          <cell r="A67" t="str">
            <v>CA-24-473</v>
          </cell>
          <cell r="B67" t="str">
            <v>Regional Street Apartments</v>
          </cell>
          <cell r="C67" t="str">
            <v>G</v>
          </cell>
          <cell r="D67">
            <v>119</v>
          </cell>
          <cell r="E67">
            <v>0.67952615209789802</v>
          </cell>
          <cell r="F67" t="str">
            <v>New Construction</v>
          </cell>
          <cell r="G67" t="str">
            <v>Homeless</v>
          </cell>
          <cell r="H67" t="str">
            <v>ELI/VLI</v>
          </cell>
          <cell r="I67">
            <v>44202679.124084897</v>
          </cell>
          <cell r="J67">
            <v>3736223.6</v>
          </cell>
          <cell r="K67">
            <v>0</v>
          </cell>
          <cell r="L67" t="str">
            <v>No</v>
          </cell>
          <cell r="M67">
            <v>0.30357142857142855</v>
          </cell>
          <cell r="N67" t="str">
            <v>Bay Area</v>
          </cell>
          <cell r="O67" t="str">
            <v>No</v>
          </cell>
          <cell r="P67">
            <v>84896586.560774148</v>
          </cell>
          <cell r="Q67">
            <v>8400000</v>
          </cell>
          <cell r="R67">
            <v>84669</v>
          </cell>
          <cell r="S67" t="str">
            <v>40%/60%</v>
          </cell>
          <cell r="T67" t="str">
            <v>No</v>
          </cell>
          <cell r="U67" t="str">
            <v>New Construction</v>
          </cell>
          <cell r="V67" t="str">
            <v>Yes</v>
          </cell>
          <cell r="W67" t="str">
            <v>Seniors</v>
          </cell>
          <cell r="X67">
            <v>34</v>
          </cell>
          <cell r="Y67" t="str">
            <v>East Bay Region: Alameda and Contra Costa Counties</v>
          </cell>
          <cell r="Z67" t="str">
            <v>6541-6543 Regional Street</v>
          </cell>
          <cell r="AA67" t="str">
            <v>N/A</v>
          </cell>
          <cell r="AB67" t="str">
            <v>Dublin</v>
          </cell>
          <cell r="AC67" t="str">
            <v>Alameda</v>
          </cell>
          <cell r="AD67">
            <v>94568</v>
          </cell>
          <cell r="AE67">
            <v>113</v>
          </cell>
          <cell r="AF67">
            <v>112</v>
          </cell>
          <cell r="AG67">
            <v>0</v>
          </cell>
          <cell r="AH67">
            <v>34</v>
          </cell>
          <cell r="AI67">
            <v>0</v>
          </cell>
          <cell r="AJ67">
            <v>78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0.43928571428571428</v>
          </cell>
          <cell r="AP67">
            <v>0.38745531650568216</v>
          </cell>
          <cell r="AQ67">
            <v>751297.22620154114</v>
          </cell>
          <cell r="AR67">
            <v>1</v>
          </cell>
          <cell r="AS67" t="str">
            <v>Yes</v>
          </cell>
          <cell r="AT67" t="str">
            <v>No</v>
          </cell>
          <cell r="AU67" t="str">
            <v>Regional Street, LLC</v>
          </cell>
          <cell r="AV67" t="str">
            <v>Andrea Osgood</v>
          </cell>
          <cell r="AW67" t="str">
            <v>Eden Housing, Inc.</v>
          </cell>
          <cell r="AX67" t="str">
            <v>N/A</v>
          </cell>
          <cell r="AY67" t="str">
            <v>N/A</v>
          </cell>
          <cell r="AZ67" t="str">
            <v>N/A</v>
          </cell>
          <cell r="BA67" t="str">
            <v>N/A</v>
          </cell>
          <cell r="BB67" t="str">
            <v>N/A</v>
          </cell>
          <cell r="BC67" t="str">
            <v>N/A</v>
          </cell>
          <cell r="BD67" t="str">
            <v>Eden Housing, Inc.</v>
          </cell>
          <cell r="BE67" t="str">
            <v xml:space="preserve">22645 Grand Street </v>
          </cell>
          <cell r="BF67" t="str">
            <v>Hayward, CA 94541</v>
          </cell>
          <cell r="BG67" t="str">
            <v>Andrea Osgood</v>
          </cell>
          <cell r="BH67" t="str">
            <v>aosgood@edenhousing.org</v>
          </cell>
          <cell r="BI67">
            <v>0.93619937094632866</v>
          </cell>
          <cell r="BJ67">
            <v>0</v>
          </cell>
          <cell r="BK67" t="str">
            <v>No</v>
          </cell>
          <cell r="BL67" t="str">
            <v>No</v>
          </cell>
          <cell r="BM67" t="str">
            <v>No</v>
          </cell>
          <cell r="BN67" t="str">
            <v xml:space="preserve">California Municipal Finance Authority </v>
          </cell>
          <cell r="BO67">
            <v>0</v>
          </cell>
          <cell r="BP67">
            <v>10</v>
          </cell>
          <cell r="BQ67">
            <v>20</v>
          </cell>
          <cell r="BR67">
            <v>10</v>
          </cell>
          <cell r="BS67">
            <v>10</v>
          </cell>
          <cell r="BT67">
            <v>10</v>
          </cell>
          <cell r="BU67">
            <v>8</v>
          </cell>
          <cell r="BV67">
            <v>10</v>
          </cell>
          <cell r="BW67">
            <v>9</v>
          </cell>
          <cell r="BX67">
            <v>10</v>
          </cell>
          <cell r="BY67">
            <v>12</v>
          </cell>
          <cell r="BZ67">
            <v>10</v>
          </cell>
          <cell r="CA67" t="str">
            <v>City of Dublin</v>
          </cell>
          <cell r="CB67" t="str">
            <v>John B. Lucero</v>
          </cell>
          <cell r="CC67" t="str">
            <v>City Manager</v>
          </cell>
          <cell r="CD67" t="str">
            <v>100 Civic Plaza</v>
          </cell>
          <cell r="CE67" t="str">
            <v>Dublin</v>
          </cell>
          <cell r="CF67">
            <v>94568</v>
          </cell>
          <cell r="CG67" t="str">
            <v>Regional Street Investors, L.P.</v>
          </cell>
          <cell r="CH67" t="str">
            <v>22645 Grand Street</v>
          </cell>
          <cell r="CI67" t="str">
            <v>Hayward</v>
          </cell>
          <cell r="CJ67" t="str">
            <v>CA</v>
          </cell>
          <cell r="CK67">
            <v>94541</v>
          </cell>
          <cell r="CL67" t="str">
            <v>Andrea Osgood</v>
          </cell>
          <cell r="CM67" t="str">
            <v>aosgood@edenhousing.org</v>
          </cell>
          <cell r="CN67" t="str">
            <v>aosgood@edenhousing.org</v>
          </cell>
          <cell r="CO67" t="str">
            <v>N/A</v>
          </cell>
          <cell r="CP67" t="str">
            <v>N/A</v>
          </cell>
          <cell r="CQ67" t="str">
            <v>diego.castro@edenhousing.org</v>
          </cell>
          <cell r="CR67" t="str">
            <v>No</v>
          </cell>
        </row>
        <row r="68">
          <cell r="A68" t="str">
            <v>CA-24-474</v>
          </cell>
          <cell r="B68" t="str">
            <v>Casa Roseland</v>
          </cell>
          <cell r="C68" t="str">
            <v>E</v>
          </cell>
          <cell r="D68">
            <v>119</v>
          </cell>
          <cell r="E68">
            <v>0.84746924209343921</v>
          </cell>
          <cell r="F68" t="str">
            <v>New Construction</v>
          </cell>
          <cell r="G68" t="str">
            <v>ELI/VLI</v>
          </cell>
          <cell r="H68" t="str">
            <v>N/A</v>
          </cell>
          <cell r="I68">
            <v>35548000</v>
          </cell>
          <cell r="J68">
            <v>3285961</v>
          </cell>
          <cell r="K68">
            <v>0</v>
          </cell>
          <cell r="L68" t="str">
            <v>No</v>
          </cell>
          <cell r="M68">
            <v>0</v>
          </cell>
          <cell r="N68" t="str">
            <v>Coastal</v>
          </cell>
          <cell r="O68" t="str">
            <v>Yes</v>
          </cell>
          <cell r="P68">
            <v>67577317</v>
          </cell>
          <cell r="Q68">
            <v>962500</v>
          </cell>
          <cell r="R68">
            <v>89256</v>
          </cell>
          <cell r="S68" t="str">
            <v>40%/60%</v>
          </cell>
          <cell r="T68" t="str">
            <v>No</v>
          </cell>
          <cell r="U68" t="str">
            <v>New Construction</v>
          </cell>
          <cell r="V68" t="str">
            <v>No</v>
          </cell>
          <cell r="W68" t="str">
            <v>Large Family</v>
          </cell>
          <cell r="X68">
            <v>0</v>
          </cell>
          <cell r="Y68" t="str">
            <v>Northern Region: Butte, Marin, Napa, Shasta, Solano, and Sonoma Counties</v>
          </cell>
          <cell r="Z68" t="str">
            <v>665 and 883 Sebastopol Road</v>
          </cell>
          <cell r="AA68" t="str">
            <v>N/A</v>
          </cell>
          <cell r="AB68" t="str">
            <v>Santa Rosa</v>
          </cell>
          <cell r="AC68" t="str">
            <v>Sonoma</v>
          </cell>
          <cell r="AD68">
            <v>95407</v>
          </cell>
          <cell r="AE68">
            <v>75</v>
          </cell>
          <cell r="AF68">
            <v>74</v>
          </cell>
          <cell r="AG68">
            <v>0</v>
          </cell>
          <cell r="AH68">
            <v>24</v>
          </cell>
          <cell r="AI68">
            <v>0</v>
          </cell>
          <cell r="AJ68">
            <v>2</v>
          </cell>
          <cell r="AK68">
            <v>48</v>
          </cell>
          <cell r="AL68">
            <v>0</v>
          </cell>
          <cell r="AM68">
            <v>0</v>
          </cell>
          <cell r="AN68">
            <v>0</v>
          </cell>
          <cell r="AO68">
            <v>0.5</v>
          </cell>
          <cell r="AP68">
            <v>0.49995514582378986</v>
          </cell>
          <cell r="AQ68">
            <v>901030.89333333331</v>
          </cell>
          <cell r="AR68">
            <v>1</v>
          </cell>
          <cell r="AS68" t="str">
            <v>No</v>
          </cell>
          <cell r="AT68" t="str">
            <v>Yes</v>
          </cell>
          <cell r="AU68" t="str">
            <v>MP Roseland Village LLC</v>
          </cell>
          <cell r="AV68" t="str">
            <v>Joanna Carman</v>
          </cell>
          <cell r="AW68" t="str">
            <v>Mid-Peninsula Hermanas, Inc.</v>
          </cell>
          <cell r="AX68" t="str">
            <v>N/A</v>
          </cell>
          <cell r="AY68" t="str">
            <v>N/A</v>
          </cell>
          <cell r="AZ68" t="str">
            <v>N/A</v>
          </cell>
          <cell r="BA68" t="str">
            <v>N/A</v>
          </cell>
          <cell r="BB68" t="str">
            <v>N/A</v>
          </cell>
          <cell r="BC68" t="str">
            <v>N/A</v>
          </cell>
          <cell r="BD68" t="str">
            <v>MidPen Housing Corporation</v>
          </cell>
          <cell r="BE68" t="str">
            <v>303 Vintage Park Drive, Suite 250</v>
          </cell>
          <cell r="BF68" t="str">
            <v>Foster City, CA 94404</v>
          </cell>
          <cell r="BG68" t="str">
            <v>Joanna Carman</v>
          </cell>
          <cell r="BH68" t="str">
            <v>joanna.carman@midpen-housing.org</v>
          </cell>
          <cell r="BI68">
            <v>0.95455560793326522</v>
          </cell>
          <cell r="BJ68">
            <v>0</v>
          </cell>
          <cell r="BK68" t="str">
            <v>No</v>
          </cell>
          <cell r="BL68" t="str">
            <v>No</v>
          </cell>
          <cell r="BM68" t="str">
            <v>No</v>
          </cell>
          <cell r="BN68" t="str">
            <v>California Municipal Finance Authority</v>
          </cell>
          <cell r="BO68">
            <v>0</v>
          </cell>
          <cell r="BP68">
            <v>10</v>
          </cell>
          <cell r="BQ68">
            <v>20</v>
          </cell>
          <cell r="BR68">
            <v>10</v>
          </cell>
          <cell r="BS68">
            <v>10</v>
          </cell>
          <cell r="BT68">
            <v>10</v>
          </cell>
          <cell r="BU68">
            <v>8</v>
          </cell>
          <cell r="BV68">
            <v>10</v>
          </cell>
          <cell r="BW68">
            <v>9</v>
          </cell>
          <cell r="BX68">
            <v>10</v>
          </cell>
          <cell r="BY68">
            <v>12</v>
          </cell>
          <cell r="BZ68">
            <v>10</v>
          </cell>
          <cell r="CA68" t="str">
            <v>City of Santa Rosa</v>
          </cell>
          <cell r="CB68" t="str">
            <v>Megan Basinger</v>
          </cell>
          <cell r="CC68" t="str">
            <v>Housing &amp; Community Services Director</v>
          </cell>
          <cell r="CD68" t="str">
            <v>90 Santa Rosa Ave</v>
          </cell>
          <cell r="CE68" t="str">
            <v>Santa Rosa</v>
          </cell>
          <cell r="CF68">
            <v>95404</v>
          </cell>
          <cell r="CG68" t="str">
            <v xml:space="preserve">MidPen Housing Corporation </v>
          </cell>
          <cell r="CH68" t="str">
            <v>303 Vintage Park Drive, Suite 250</v>
          </cell>
          <cell r="CI68" t="str">
            <v>Foster City</v>
          </cell>
          <cell r="CJ68" t="str">
            <v>CA</v>
          </cell>
          <cell r="CK68">
            <v>94404</v>
          </cell>
          <cell r="CL68" t="str">
            <v>Joanna Carman</v>
          </cell>
          <cell r="CM68" t="str">
            <v>joanna.carman@midpen-housing.org</v>
          </cell>
          <cell r="CN68" t="str">
            <v>joanna.carman@midpen-housing.org</v>
          </cell>
          <cell r="CO68" t="str">
            <v>N/A</v>
          </cell>
          <cell r="CP68" t="str">
            <v>N/A</v>
          </cell>
          <cell r="CQ68" t="str">
            <v>aschweickart@midpen-housing.org</v>
          </cell>
          <cell r="CR68" t="str">
            <v>No</v>
          </cell>
        </row>
        <row r="69">
          <cell r="A69" t="str">
            <v>CA-24-475</v>
          </cell>
          <cell r="B69" t="str">
            <v xml:space="preserve">Warner Center II </v>
          </cell>
          <cell r="D69">
            <v>120</v>
          </cell>
          <cell r="E69">
            <v>0.60283316619332306</v>
          </cell>
          <cell r="F69" t="str">
            <v>New Construction</v>
          </cell>
          <cell r="G69" t="str">
            <v>Homeless</v>
          </cell>
          <cell r="H69" t="str">
            <v>N/A</v>
          </cell>
          <cell r="I69">
            <v>41118000</v>
          </cell>
          <cell r="J69">
            <v>3842197</v>
          </cell>
          <cell r="K69">
            <v>22166521</v>
          </cell>
          <cell r="L69" t="str">
            <v>No</v>
          </cell>
          <cell r="M69">
            <v>0.46031746031746029</v>
          </cell>
          <cell r="N69" t="str">
            <v>City of Los Angeles</v>
          </cell>
          <cell r="O69" t="str">
            <v>No</v>
          </cell>
          <cell r="P69">
            <v>86420580.578610748</v>
          </cell>
          <cell r="Q69">
            <v>6484800</v>
          </cell>
          <cell r="R69">
            <v>147645</v>
          </cell>
          <cell r="S69" t="str">
            <v>40%/60% Average Income</v>
          </cell>
          <cell r="T69" t="str">
            <v>No</v>
          </cell>
          <cell r="U69" t="str">
            <v>New Construction</v>
          </cell>
          <cell r="V69" t="str">
            <v>No</v>
          </cell>
          <cell r="W69" t="str">
            <v>Large Family</v>
          </cell>
          <cell r="X69">
            <v>58</v>
          </cell>
          <cell r="Y69" t="str">
            <v>City of Los Angeles</v>
          </cell>
          <cell r="Z69" t="str">
            <v>21320 Oxnard Street</v>
          </cell>
          <cell r="AA69" t="str">
            <v>N/A</v>
          </cell>
          <cell r="AB69" t="str">
            <v xml:space="preserve">Los Angeles </v>
          </cell>
          <cell r="AC69" t="str">
            <v>Los Angeles</v>
          </cell>
          <cell r="AD69">
            <v>91367</v>
          </cell>
          <cell r="AE69">
            <v>128</v>
          </cell>
          <cell r="AF69">
            <v>126</v>
          </cell>
          <cell r="AG69">
            <v>0</v>
          </cell>
          <cell r="AH69">
            <v>13</v>
          </cell>
          <cell r="AI69">
            <v>45</v>
          </cell>
          <cell r="AJ69">
            <v>8</v>
          </cell>
          <cell r="AK69">
            <v>8</v>
          </cell>
          <cell r="AL69">
            <v>0</v>
          </cell>
          <cell r="AM69">
            <v>52</v>
          </cell>
          <cell r="AN69">
            <v>0</v>
          </cell>
          <cell r="AO69">
            <v>0.57380952380952377</v>
          </cell>
          <cell r="AP69">
            <v>0.57390726569826045</v>
          </cell>
          <cell r="AQ69">
            <v>675160.78577039647</v>
          </cell>
          <cell r="AR69">
            <v>1</v>
          </cell>
          <cell r="AS69" t="str">
            <v>Yes</v>
          </cell>
          <cell r="AT69" t="str">
            <v>No</v>
          </cell>
          <cell r="AU69" t="str">
            <v xml:space="preserve">Warner Center II, LLC </v>
          </cell>
          <cell r="AV69" t="str">
            <v xml:space="preserve">Loren Messeri </v>
          </cell>
          <cell r="AW69" t="str">
            <v xml:space="preserve">Meta Development, LLC </v>
          </cell>
          <cell r="AX69" t="str">
            <v xml:space="preserve">FFAH V Warner Center II, LLC </v>
          </cell>
          <cell r="AY69" t="str">
            <v xml:space="preserve">Tarun Chandran </v>
          </cell>
          <cell r="AZ69" t="str">
            <v xml:space="preserve">Foundation For Affordable Housing  V, Inc </v>
          </cell>
          <cell r="BA69" t="str">
            <v>N/A</v>
          </cell>
          <cell r="BB69" t="str">
            <v>N/A</v>
          </cell>
          <cell r="BC69" t="str">
            <v>N/A</v>
          </cell>
          <cell r="BD69" t="str">
            <v xml:space="preserve">Meta Development, LLC </v>
          </cell>
          <cell r="BE69" t="str">
            <v>11150 West Olympic Boulevard, Suite 620</v>
          </cell>
          <cell r="BF69" t="str">
            <v>Los Angeles, CA 90064</v>
          </cell>
          <cell r="BG69" t="str">
            <v xml:space="preserve">Aaron Mandel </v>
          </cell>
          <cell r="BH69" t="str">
            <v>amandel@metahousing.com</v>
          </cell>
          <cell r="BI69">
            <v>0.89990999999999999</v>
          </cell>
          <cell r="BJ69">
            <v>0.9</v>
          </cell>
          <cell r="BK69" t="str">
            <v>No</v>
          </cell>
          <cell r="BL69" t="str">
            <v>Yes</v>
          </cell>
          <cell r="BM69" t="str">
            <v>No</v>
          </cell>
          <cell r="BN69" t="str">
            <v>California Municipal Finance Authority</v>
          </cell>
          <cell r="BO69">
            <v>0</v>
          </cell>
          <cell r="BP69">
            <v>10</v>
          </cell>
          <cell r="BQ69">
            <v>20</v>
          </cell>
          <cell r="BR69">
            <v>10</v>
          </cell>
          <cell r="BS69">
            <v>10</v>
          </cell>
          <cell r="BT69">
            <v>10</v>
          </cell>
          <cell r="BU69">
            <v>8</v>
          </cell>
          <cell r="BV69">
            <v>10</v>
          </cell>
          <cell r="BW69">
            <v>10</v>
          </cell>
          <cell r="BX69">
            <v>10</v>
          </cell>
          <cell r="BY69">
            <v>12</v>
          </cell>
          <cell r="BZ69">
            <v>10</v>
          </cell>
          <cell r="CA69" t="str">
            <v>City of Los Angeles</v>
          </cell>
          <cell r="CB69" t="str">
            <v>Tim Elliott</v>
          </cell>
          <cell r="CC69" t="str">
            <v>Community Housing Program Manager</v>
          </cell>
          <cell r="CD69" t="str">
            <v>1200 West 7th Street, 8th Floor</v>
          </cell>
          <cell r="CE69" t="str">
            <v>Los Angeles</v>
          </cell>
          <cell r="CF69">
            <v>90017</v>
          </cell>
          <cell r="CG69" t="str">
            <v xml:space="preserve">Warner Center II, L.P. </v>
          </cell>
          <cell r="CH69" t="str">
            <v>11150 West Olympic Boulevard, Suite 620</v>
          </cell>
          <cell r="CI69" t="str">
            <v>Los Angeles</v>
          </cell>
          <cell r="CJ69" t="str">
            <v>CA</v>
          </cell>
          <cell r="CK69">
            <v>90064</v>
          </cell>
          <cell r="CL69" t="str">
            <v xml:space="preserve">Loren Messeri </v>
          </cell>
          <cell r="CM69" t="str">
            <v>lmesseri@metahousing.com</v>
          </cell>
          <cell r="CN69" t="str">
            <v>lmesseri@metahousing.com</v>
          </cell>
          <cell r="CO69" t="str">
            <v xml:space="preserve">tarun@ffah.org </v>
          </cell>
          <cell r="CP69" t="str">
            <v>N/A</v>
          </cell>
          <cell r="CQ69" t="str">
            <v>amandel@metahousing.com</v>
          </cell>
          <cell r="CR69" t="str">
            <v>Yes</v>
          </cell>
        </row>
        <row r="70">
          <cell r="A70" t="str">
            <v>CA-24-476</v>
          </cell>
          <cell r="B70" t="str">
            <v>La Passeggiata</v>
          </cell>
          <cell r="C70" t="str">
            <v>E</v>
          </cell>
          <cell r="D70">
            <v>119</v>
          </cell>
          <cell r="E70">
            <v>0.94619853898915462</v>
          </cell>
          <cell r="F70" t="str">
            <v>New Construction</v>
          </cell>
          <cell r="G70" t="str">
            <v>ELI/VLI</v>
          </cell>
          <cell r="H70" t="str">
            <v>N/A</v>
          </cell>
          <cell r="I70">
            <v>36867534</v>
          </cell>
          <cell r="J70">
            <v>3485653</v>
          </cell>
          <cell r="K70">
            <v>0</v>
          </cell>
          <cell r="L70" t="str">
            <v>No</v>
          </cell>
          <cell r="M70">
            <v>0</v>
          </cell>
          <cell r="N70" t="str">
            <v>Northern</v>
          </cell>
          <cell r="O70" t="str">
            <v>No</v>
          </cell>
          <cell r="P70">
            <v>70479035</v>
          </cell>
          <cell r="Q70">
            <v>99</v>
          </cell>
          <cell r="R70">
            <v>116178</v>
          </cell>
          <cell r="S70" t="str">
            <v>40%/60%</v>
          </cell>
          <cell r="T70" t="str">
            <v>No</v>
          </cell>
          <cell r="U70" t="str">
            <v>New Construction</v>
          </cell>
          <cell r="V70" t="str">
            <v>No</v>
          </cell>
          <cell r="W70" t="str">
            <v>Large Family</v>
          </cell>
          <cell r="X70">
            <v>0</v>
          </cell>
          <cell r="Y70" t="str">
            <v>Central Valley Region: Fresno, Kern, Kings, Madera, Merced, San Joaquin, Stanislaus, and Tulare Counties</v>
          </cell>
          <cell r="Z70" t="str">
            <v>N/A</v>
          </cell>
          <cell r="AA70" t="str">
            <v>Corner of 622 East Lindsay Street and 601 East Miner Avenue</v>
          </cell>
          <cell r="AB70" t="str">
            <v>Stockton</v>
          </cell>
          <cell r="AC70" t="str">
            <v>San Joaquin</v>
          </cell>
          <cell r="AD70">
            <v>95202</v>
          </cell>
          <cell r="AE70">
            <v>94</v>
          </cell>
          <cell r="AF70">
            <v>93</v>
          </cell>
          <cell r="AG70">
            <v>35</v>
          </cell>
          <cell r="AH70">
            <v>27</v>
          </cell>
          <cell r="AI70">
            <v>6</v>
          </cell>
          <cell r="AJ70">
            <v>25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0.385483870967742</v>
          </cell>
          <cell r="AP70">
            <v>0.38545182418930596</v>
          </cell>
          <cell r="AQ70">
            <v>749776.96808510635</v>
          </cell>
          <cell r="AR70">
            <v>2</v>
          </cell>
          <cell r="AS70" t="str">
            <v>No</v>
          </cell>
          <cell r="AT70" t="str">
            <v>Yes</v>
          </cell>
          <cell r="AU70" t="str">
            <v>La Passeggiata LLC</v>
          </cell>
          <cell r="AV70" t="str">
            <v>Carol J. Ornelas</v>
          </cell>
          <cell r="AW70" t="str">
            <v>Visionary Home Builders of California, Inc.</v>
          </cell>
          <cell r="AX70" t="str">
            <v>N/A</v>
          </cell>
          <cell r="AY70" t="str">
            <v>N/A</v>
          </cell>
          <cell r="AZ70" t="str">
            <v>N/A</v>
          </cell>
          <cell r="BA70" t="str">
            <v>N/A</v>
          </cell>
          <cell r="BB70" t="str">
            <v>N/A</v>
          </cell>
          <cell r="BC70" t="str">
            <v>N/A</v>
          </cell>
          <cell r="BD70" t="str">
            <v>Visionary Home Builders of California, Inc.</v>
          </cell>
          <cell r="BE70" t="str">
            <v>315 North San Joaquin Street</v>
          </cell>
          <cell r="BF70" t="str">
            <v>Stockton, CA 95202</v>
          </cell>
          <cell r="BG70" t="str">
            <v>Carol J. Ornelas</v>
          </cell>
          <cell r="BH70" t="str">
            <v>dev@visionaryhomebuilders.org</v>
          </cell>
          <cell r="BI70">
            <v>0.8555388617283477</v>
          </cell>
          <cell r="BJ70">
            <v>0</v>
          </cell>
          <cell r="BK70" t="str">
            <v>No</v>
          </cell>
          <cell r="BL70" t="str">
            <v>No</v>
          </cell>
          <cell r="BM70" t="str">
            <v>No</v>
          </cell>
          <cell r="BN70" t="str">
            <v>California Municipal Finance Authority</v>
          </cell>
          <cell r="BO70">
            <v>0</v>
          </cell>
          <cell r="BP70">
            <v>10</v>
          </cell>
          <cell r="BQ70">
            <v>20</v>
          </cell>
          <cell r="BR70">
            <v>10</v>
          </cell>
          <cell r="BS70">
            <v>10</v>
          </cell>
          <cell r="BT70">
            <v>10</v>
          </cell>
          <cell r="BU70">
            <v>8</v>
          </cell>
          <cell r="BV70">
            <v>10</v>
          </cell>
          <cell r="BW70">
            <v>9</v>
          </cell>
          <cell r="BX70">
            <v>10</v>
          </cell>
          <cell r="BY70">
            <v>12</v>
          </cell>
          <cell r="BZ70">
            <v>10</v>
          </cell>
          <cell r="CA70" t="str">
            <v>City of Stockton</v>
          </cell>
          <cell r="CB70" t="str">
            <v>Harry Black</v>
          </cell>
          <cell r="CC70" t="str">
            <v>City Manager</v>
          </cell>
          <cell r="CD70" t="str">
            <v>425 North El Dorado Street, 2nd Floor</v>
          </cell>
          <cell r="CE70" t="str">
            <v>Stockton</v>
          </cell>
          <cell r="CF70">
            <v>95202</v>
          </cell>
          <cell r="CG70" t="str">
            <v>Visionary Home Builders of California, Inc.</v>
          </cell>
          <cell r="CH70" t="str">
            <v>315 North San Joaquin Street</v>
          </cell>
          <cell r="CI70" t="str">
            <v>Stockton</v>
          </cell>
          <cell r="CJ70" t="str">
            <v>CA</v>
          </cell>
          <cell r="CK70">
            <v>95202</v>
          </cell>
          <cell r="CL70" t="str">
            <v>Carol J. Ornelas</v>
          </cell>
          <cell r="CM70" t="str">
            <v>dev@visionaryhomebuilders.org</v>
          </cell>
          <cell r="CN70" t="str">
            <v>dev@visionaryhomebuilders.org</v>
          </cell>
          <cell r="CO70" t="str">
            <v>N/A</v>
          </cell>
          <cell r="CP70" t="str">
            <v>N/A</v>
          </cell>
          <cell r="CQ70" t="str">
            <v>srodriguez@visionaryhomebuilders.org</v>
          </cell>
          <cell r="CR70" t="str">
            <v>No</v>
          </cell>
        </row>
        <row r="71">
          <cell r="A71" t="str">
            <v>CA-24-477</v>
          </cell>
          <cell r="B71" t="str">
            <v>Bella Vista Apartments</v>
          </cell>
          <cell r="C71" t="str">
            <v>E</v>
          </cell>
          <cell r="D71">
            <v>119</v>
          </cell>
          <cell r="E71">
            <v>0.87145881113089818</v>
          </cell>
          <cell r="F71" t="str">
            <v>New Construction</v>
          </cell>
          <cell r="G71" t="str">
            <v>ELI/VLI</v>
          </cell>
          <cell r="H71" t="str">
            <v>N/A</v>
          </cell>
          <cell r="I71">
            <v>36656693</v>
          </cell>
          <cell r="J71">
            <v>3402171</v>
          </cell>
          <cell r="K71">
            <v>0</v>
          </cell>
          <cell r="L71" t="str">
            <v>No</v>
          </cell>
          <cell r="M71">
            <v>0</v>
          </cell>
          <cell r="N71" t="str">
            <v>Inland</v>
          </cell>
          <cell r="O71" t="str">
            <v>No</v>
          </cell>
          <cell r="P71">
            <v>70703476</v>
          </cell>
          <cell r="Q71">
            <v>1145000</v>
          </cell>
          <cell r="R71">
            <v>155626</v>
          </cell>
          <cell r="S71" t="str">
            <v>40%/60%</v>
          </cell>
          <cell r="T71" t="str">
            <v>No</v>
          </cell>
          <cell r="U71" t="str">
            <v>New Construction</v>
          </cell>
          <cell r="V71" t="str">
            <v>No</v>
          </cell>
          <cell r="W71" t="str">
            <v>Large Family</v>
          </cell>
          <cell r="X71">
            <v>0</v>
          </cell>
          <cell r="Y71" t="str">
            <v>Central Valley Region: Fresno, Kern, Kings, Madera, Merced, San Joaquin, Stanislaus, and Tulare Counties</v>
          </cell>
          <cell r="Z71" t="str">
            <v>1808 Parsons Avenue</v>
          </cell>
          <cell r="AA71" t="str">
            <v>N/A</v>
          </cell>
          <cell r="AB71" t="str">
            <v>Merced</v>
          </cell>
          <cell r="AC71" t="str">
            <v>Merced</v>
          </cell>
          <cell r="AD71">
            <v>95340</v>
          </cell>
          <cell r="AE71">
            <v>108</v>
          </cell>
          <cell r="AF71">
            <v>106</v>
          </cell>
          <cell r="AG71">
            <v>2</v>
          </cell>
          <cell r="AH71">
            <v>11</v>
          </cell>
          <cell r="AI71">
            <v>27</v>
          </cell>
          <cell r="AJ71">
            <v>42</v>
          </cell>
          <cell r="AK71">
            <v>24</v>
          </cell>
          <cell r="AL71">
            <v>0</v>
          </cell>
          <cell r="AM71">
            <v>0</v>
          </cell>
          <cell r="AN71">
            <v>0</v>
          </cell>
          <cell r="AO71">
            <v>0.47735849056603769</v>
          </cell>
          <cell r="AP71">
            <v>0.47746513562705323</v>
          </cell>
          <cell r="AQ71">
            <v>654661.81481481483</v>
          </cell>
          <cell r="AR71">
            <v>4</v>
          </cell>
          <cell r="AS71" t="str">
            <v>No</v>
          </cell>
          <cell r="AT71" t="str">
            <v>Yes</v>
          </cell>
          <cell r="AU71" t="str">
            <v>VHB Vella Vista LLC</v>
          </cell>
          <cell r="AV71" t="str">
            <v>Carol J. Ornelas</v>
          </cell>
          <cell r="AW71" t="str">
            <v>Visionary Home Builders of California, Inc.</v>
          </cell>
          <cell r="AX71" t="str">
            <v>N/A</v>
          </cell>
          <cell r="AY71" t="str">
            <v>N/A</v>
          </cell>
          <cell r="AZ71" t="str">
            <v>N/A</v>
          </cell>
          <cell r="BA71" t="str">
            <v>N/A</v>
          </cell>
          <cell r="BB71" t="str">
            <v>N/A</v>
          </cell>
          <cell r="BC71" t="str">
            <v>N/A</v>
          </cell>
          <cell r="BD71" t="str">
            <v>Visionary Home Builders of California, Inc.</v>
          </cell>
          <cell r="BE71" t="str">
            <v>315 North San Joaquin Street</v>
          </cell>
          <cell r="BF71" t="str">
            <v>Stockton, CA 95202</v>
          </cell>
          <cell r="BG71" t="str">
            <v>Carol J. Ornelas</v>
          </cell>
          <cell r="BH71" t="str">
            <v>dev@visionaryhomebuilders.org</v>
          </cell>
          <cell r="BI71">
            <v>0.85534236815257081</v>
          </cell>
          <cell r="BJ71">
            <v>0.89</v>
          </cell>
          <cell r="BK71" t="str">
            <v>No</v>
          </cell>
          <cell r="BL71" t="str">
            <v>No</v>
          </cell>
          <cell r="BM71" t="str">
            <v>No</v>
          </cell>
          <cell r="BN71" t="str">
            <v>California Municipal Finance Authority</v>
          </cell>
          <cell r="BO71">
            <v>0</v>
          </cell>
          <cell r="BP71">
            <v>10</v>
          </cell>
          <cell r="BQ71">
            <v>20</v>
          </cell>
          <cell r="BR71">
            <v>10</v>
          </cell>
          <cell r="BS71">
            <v>10</v>
          </cell>
          <cell r="BT71">
            <v>10</v>
          </cell>
          <cell r="BU71">
            <v>8</v>
          </cell>
          <cell r="BV71">
            <v>10</v>
          </cell>
          <cell r="BW71">
            <v>9</v>
          </cell>
          <cell r="BX71">
            <v>10</v>
          </cell>
          <cell r="BY71">
            <v>12</v>
          </cell>
          <cell r="BZ71">
            <v>10</v>
          </cell>
          <cell r="CA71" t="str">
            <v>Merced</v>
          </cell>
          <cell r="CB71" t="str">
            <v>Scott McBride</v>
          </cell>
          <cell r="CC71" t="str">
            <v>City Manager</v>
          </cell>
          <cell r="CD71" t="str">
            <v>678 West 18th Street</v>
          </cell>
          <cell r="CE71" t="str">
            <v>Merced</v>
          </cell>
          <cell r="CF71">
            <v>95340</v>
          </cell>
          <cell r="CG71" t="str">
            <v>Visionary Home Builders of California, Inc.</v>
          </cell>
          <cell r="CH71" t="str">
            <v>315 North San Joaquin Street</v>
          </cell>
          <cell r="CI71" t="str">
            <v>Stockton</v>
          </cell>
          <cell r="CJ71" t="str">
            <v>CA</v>
          </cell>
          <cell r="CK71">
            <v>95202</v>
          </cell>
          <cell r="CL71" t="str">
            <v>Carol J. Ornelas</v>
          </cell>
          <cell r="CM71" t="str">
            <v>dev@visionaryhomebuilders.org</v>
          </cell>
          <cell r="CN71" t="str">
            <v>dev@visionaryhomebuilder.org</v>
          </cell>
          <cell r="CO71" t="str">
            <v>N/A</v>
          </cell>
          <cell r="CP71" t="str">
            <v>N/A</v>
          </cell>
          <cell r="CQ71" t="str">
            <v>srodriguez@visionaryhomebuilders.org</v>
          </cell>
          <cell r="CR71" t="str">
            <v>Yes</v>
          </cell>
        </row>
        <row r="72">
          <cell r="A72" t="str">
            <v>CA-24-478</v>
          </cell>
          <cell r="B72" t="str">
            <v>Bana at Palmdale</v>
          </cell>
          <cell r="C72" t="str">
            <v>E</v>
          </cell>
          <cell r="D72">
            <v>119</v>
          </cell>
          <cell r="E72">
            <v>1.7928532280121792</v>
          </cell>
          <cell r="F72" t="str">
            <v>New Construction</v>
          </cell>
          <cell r="G72" t="str">
            <v>ELI/VLI</v>
          </cell>
          <cell r="H72" t="str">
            <v>N/A</v>
          </cell>
          <cell r="I72">
            <v>10000000</v>
          </cell>
          <cell r="J72">
            <v>937331</v>
          </cell>
          <cell r="K72">
            <v>0</v>
          </cell>
          <cell r="L72" t="str">
            <v>No</v>
          </cell>
          <cell r="M72">
            <v>0</v>
          </cell>
          <cell r="N72" t="str">
            <v>Balance of Los Angeles County</v>
          </cell>
          <cell r="O72" t="str">
            <v>No</v>
          </cell>
          <cell r="P72">
            <v>19103588</v>
          </cell>
          <cell r="Q72">
            <v>242823</v>
          </cell>
          <cell r="R72">
            <v>79751</v>
          </cell>
          <cell r="S72" t="str">
            <v>40%/60%</v>
          </cell>
          <cell r="T72" t="str">
            <v>No</v>
          </cell>
          <cell r="U72" t="str">
            <v>New Construction</v>
          </cell>
          <cell r="V72" t="str">
            <v>No</v>
          </cell>
          <cell r="W72" t="str">
            <v>Non-Targeted</v>
          </cell>
          <cell r="X72">
            <v>0</v>
          </cell>
          <cell r="Y72" t="str">
            <v>Balance of Los Angeles County</v>
          </cell>
          <cell r="Z72" t="str">
            <v>38732 9th Street East</v>
          </cell>
          <cell r="AA72" t="str">
            <v>N/A</v>
          </cell>
          <cell r="AB72" t="str">
            <v>Palmdale</v>
          </cell>
          <cell r="AC72" t="str">
            <v>Los Angeles</v>
          </cell>
          <cell r="AD72">
            <v>93550</v>
          </cell>
          <cell r="AE72">
            <v>48</v>
          </cell>
          <cell r="AF72">
            <v>47</v>
          </cell>
          <cell r="AG72">
            <v>17</v>
          </cell>
          <cell r="AH72">
            <v>5</v>
          </cell>
          <cell r="AI72">
            <v>0</v>
          </cell>
          <cell r="AJ72">
            <v>25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0.46063829787234045</v>
          </cell>
          <cell r="AP72">
            <v>0.46061651595215991</v>
          </cell>
          <cell r="AQ72">
            <v>397991.41666666669</v>
          </cell>
          <cell r="AR72">
            <v>1</v>
          </cell>
          <cell r="AS72" t="str">
            <v>No</v>
          </cell>
          <cell r="AT72" t="str">
            <v>Yes</v>
          </cell>
          <cell r="AU72" t="str">
            <v xml:space="preserve">MILARE Housing Investments, Inc. </v>
          </cell>
          <cell r="AV72" t="str">
            <v>Ali Milani</v>
          </cell>
          <cell r="AW72" t="str">
            <v>N/A</v>
          </cell>
          <cell r="AX72" t="str">
            <v>Deep Green Housing and Community Development</v>
          </cell>
          <cell r="AY72" t="str">
            <v>JoAnne Yokota</v>
          </cell>
          <cell r="AZ72" t="str">
            <v>N/A</v>
          </cell>
          <cell r="BA72" t="str">
            <v>N/A</v>
          </cell>
          <cell r="BB72" t="str">
            <v>N/A</v>
          </cell>
          <cell r="BC72" t="str">
            <v>N/A</v>
          </cell>
          <cell r="BD72" t="str">
            <v>Milare Housing Investments, Inc</v>
          </cell>
          <cell r="BE72" t="str">
            <v>313 East Broadway #10777</v>
          </cell>
          <cell r="BF72" t="str">
            <v>Glendale, CA 91209</v>
          </cell>
          <cell r="BG72" t="str">
            <v>Ali Milani</v>
          </cell>
          <cell r="BH72" t="str">
            <v>ali.milani@milarehousing.com</v>
          </cell>
          <cell r="BI72">
            <v>0.91990819999999995</v>
          </cell>
          <cell r="BJ72">
            <v>0</v>
          </cell>
          <cell r="BK72" t="str">
            <v>No</v>
          </cell>
          <cell r="BL72" t="str">
            <v>No</v>
          </cell>
          <cell r="BM72" t="str">
            <v>No</v>
          </cell>
          <cell r="BN72" t="str">
            <v>California Municipal Finance Authority</v>
          </cell>
          <cell r="BO72">
            <v>0</v>
          </cell>
          <cell r="BP72">
            <v>10</v>
          </cell>
          <cell r="BQ72">
            <v>20</v>
          </cell>
          <cell r="BR72">
            <v>10</v>
          </cell>
          <cell r="BS72">
            <v>10</v>
          </cell>
          <cell r="BT72">
            <v>10</v>
          </cell>
          <cell r="BU72">
            <v>8</v>
          </cell>
          <cell r="BV72">
            <v>10</v>
          </cell>
          <cell r="BW72">
            <v>9</v>
          </cell>
          <cell r="BX72">
            <v>10</v>
          </cell>
          <cell r="BY72">
            <v>12</v>
          </cell>
          <cell r="BZ72">
            <v>10</v>
          </cell>
          <cell r="CA72" t="str">
            <v>City of Palmdale</v>
          </cell>
          <cell r="CB72" t="str">
            <v>Ronda Perez</v>
          </cell>
          <cell r="CC72" t="str">
            <v>City Manager</v>
          </cell>
          <cell r="CD72" t="str">
            <v>38300 Sierra Highway Suite A</v>
          </cell>
          <cell r="CE72" t="str">
            <v>Palmdale</v>
          </cell>
          <cell r="CF72">
            <v>93550</v>
          </cell>
          <cell r="CG72" t="str">
            <v xml:space="preserve">MILARE Housing Investments, Inc. </v>
          </cell>
          <cell r="CH72" t="str">
            <v>313 East Broadway, #10777</v>
          </cell>
          <cell r="CI72" t="str">
            <v>Glendale</v>
          </cell>
          <cell r="CJ72" t="str">
            <v>CA</v>
          </cell>
          <cell r="CK72">
            <v>91209</v>
          </cell>
          <cell r="CL72" t="str">
            <v>Ali Milani</v>
          </cell>
          <cell r="CM72" t="str">
            <v>ali.milani@milarehousing.com</v>
          </cell>
          <cell r="CN72" t="str">
            <v>ali.milani@milarehousing.com</v>
          </cell>
          <cell r="CO72" t="str">
            <v xml:space="preserve">joanne.yokota@vistawestproperties.com </v>
          </cell>
          <cell r="CP72" t="str">
            <v>N/A</v>
          </cell>
          <cell r="CQ72" t="str">
            <v>ali.milani@milarehousing.com</v>
          </cell>
          <cell r="CR72" t="str">
            <v>No</v>
          </cell>
        </row>
        <row r="73">
          <cell r="A73" t="str">
            <v>CA-24-479</v>
          </cell>
          <cell r="B73" t="str">
            <v>Villa Verde</v>
          </cell>
          <cell r="D73">
            <v>119</v>
          </cell>
          <cell r="E73">
            <v>0.7823051178504522</v>
          </cell>
          <cell r="F73" t="str">
            <v>New Construction</v>
          </cell>
          <cell r="G73" t="str">
            <v>Homeless</v>
          </cell>
          <cell r="H73" t="str">
            <v>ELI/VLI</v>
          </cell>
          <cell r="I73">
            <v>31558092</v>
          </cell>
          <cell r="J73">
            <v>2928655</v>
          </cell>
          <cell r="K73">
            <v>7401749</v>
          </cell>
          <cell r="L73" t="str">
            <v>No</v>
          </cell>
          <cell r="M73">
            <v>0.60240963855421692</v>
          </cell>
          <cell r="N73" t="str">
            <v>Inland</v>
          </cell>
          <cell r="O73" t="str">
            <v>No</v>
          </cell>
          <cell r="P73">
            <v>61613323</v>
          </cell>
          <cell r="Q73">
            <v>1055156</v>
          </cell>
          <cell r="R73">
            <v>94508</v>
          </cell>
          <cell r="S73" t="str">
            <v>40%/60%</v>
          </cell>
          <cell r="T73" t="str">
            <v>No</v>
          </cell>
          <cell r="U73" t="str">
            <v>New Construction</v>
          </cell>
          <cell r="V73" t="str">
            <v>No</v>
          </cell>
          <cell r="W73" t="str">
            <v>Large Family</v>
          </cell>
          <cell r="X73">
            <v>50</v>
          </cell>
          <cell r="Y73" t="str">
            <v>Inland Empire Region: San Bernardino, Riverside, and Imperial Counties</v>
          </cell>
          <cell r="Z73" t="str">
            <v>84824 Calle Verde</v>
          </cell>
          <cell r="AA73" t="str">
            <v>N/A</v>
          </cell>
          <cell r="AB73" t="str">
            <v>Coachella</v>
          </cell>
          <cell r="AC73" t="str">
            <v>Riverside</v>
          </cell>
          <cell r="AD73">
            <v>92236</v>
          </cell>
          <cell r="AE73">
            <v>84</v>
          </cell>
          <cell r="AF73">
            <v>83</v>
          </cell>
          <cell r="AG73">
            <v>0</v>
          </cell>
          <cell r="AH73">
            <v>50</v>
          </cell>
          <cell r="AI73">
            <v>0</v>
          </cell>
          <cell r="AJ73">
            <v>33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0.37951807228915663</v>
          </cell>
          <cell r="AP73">
            <v>0.37951640818378268</v>
          </cell>
          <cell r="AQ73">
            <v>733491.94047619053</v>
          </cell>
          <cell r="AR73">
            <v>15</v>
          </cell>
          <cell r="AS73" t="str">
            <v>No</v>
          </cell>
          <cell r="AT73" t="str">
            <v>Yes</v>
          </cell>
          <cell r="AU73" t="str">
            <v>Villa Verde I GP, LLC</v>
          </cell>
          <cell r="AV73" t="str">
            <v>Lara Regus</v>
          </cell>
          <cell r="AW73" t="str">
            <v xml:space="preserve">Abode Communities </v>
          </cell>
          <cell r="AX73" t="str">
            <v>N/A</v>
          </cell>
          <cell r="AY73" t="str">
            <v>N/A</v>
          </cell>
          <cell r="AZ73" t="str">
            <v>N/A</v>
          </cell>
          <cell r="BA73" t="str">
            <v>N/A</v>
          </cell>
          <cell r="BB73" t="str">
            <v>N/A</v>
          </cell>
          <cell r="BC73" t="str">
            <v>N/A</v>
          </cell>
          <cell r="BD73" t="str">
            <v xml:space="preserve">Abode Communities </v>
          </cell>
          <cell r="BE73" t="str">
            <v>1149 South Hill Street, Suite 700</v>
          </cell>
          <cell r="BF73" t="str">
            <v>Los Angeles, CA 90015</v>
          </cell>
          <cell r="BG73" t="str">
            <v>Lara Regus</v>
          </cell>
          <cell r="BH73" t="str">
            <v>lregus@abodecommunities.org</v>
          </cell>
          <cell r="BI73">
            <v>0.91423352000000002</v>
          </cell>
          <cell r="BJ73">
            <v>0.86454690000000001</v>
          </cell>
          <cell r="BK73" t="str">
            <v>No</v>
          </cell>
          <cell r="BL73" t="str">
            <v>Yes</v>
          </cell>
          <cell r="BM73" t="str">
            <v>No</v>
          </cell>
          <cell r="BN73" t="str">
            <v>California Municipal Finance Authority</v>
          </cell>
          <cell r="BO73">
            <v>0</v>
          </cell>
          <cell r="BP73">
            <v>10</v>
          </cell>
          <cell r="BQ73">
            <v>20</v>
          </cell>
          <cell r="BR73">
            <v>10</v>
          </cell>
          <cell r="BS73">
            <v>10</v>
          </cell>
          <cell r="BT73">
            <v>10</v>
          </cell>
          <cell r="BU73">
            <v>8</v>
          </cell>
          <cell r="BV73">
            <v>10</v>
          </cell>
          <cell r="BW73">
            <v>9</v>
          </cell>
          <cell r="BX73">
            <v>10</v>
          </cell>
          <cell r="BY73">
            <v>12</v>
          </cell>
          <cell r="BZ73">
            <v>10</v>
          </cell>
          <cell r="CA73" t="str">
            <v>City of Coachella</v>
          </cell>
          <cell r="CB73" t="str">
            <v>Gabriel Perez</v>
          </cell>
          <cell r="CC73" t="str">
            <v xml:space="preserve">Development Services Director </v>
          </cell>
          <cell r="CD73" t="str">
            <v>53990 Enterprise Way</v>
          </cell>
          <cell r="CE73" t="str">
            <v>Coachella</v>
          </cell>
          <cell r="CF73">
            <v>92236</v>
          </cell>
          <cell r="CG73" t="str">
            <v>Abode Communities</v>
          </cell>
          <cell r="CH73" t="str">
            <v>1149 South Hill Street, Suite 700</v>
          </cell>
          <cell r="CI73" t="str">
            <v xml:space="preserve">Los Angeles </v>
          </cell>
          <cell r="CJ73" t="str">
            <v>CA</v>
          </cell>
          <cell r="CK73">
            <v>90015</v>
          </cell>
          <cell r="CL73" t="str">
            <v xml:space="preserve">Lara Regus </v>
          </cell>
          <cell r="CM73" t="str">
            <v>lregus@abodecommunities.org</v>
          </cell>
          <cell r="CN73" t="str">
            <v>lregus@abodecommunities.org</v>
          </cell>
          <cell r="CO73" t="str">
            <v>N/A</v>
          </cell>
          <cell r="CP73" t="str">
            <v>N/A</v>
          </cell>
          <cell r="CQ73" t="str">
            <v>lregus@abodecommunities.org</v>
          </cell>
          <cell r="CR73" t="str">
            <v>Yes</v>
          </cell>
        </row>
        <row r="74">
          <cell r="A74" t="str">
            <v>CA-24-480</v>
          </cell>
          <cell r="B74" t="str">
            <v>Oak Park Family Apartments</v>
          </cell>
          <cell r="D74">
            <v>120</v>
          </cell>
          <cell r="E74">
            <v>0.69039929327602678</v>
          </cell>
          <cell r="F74" t="str">
            <v>New Construction</v>
          </cell>
          <cell r="G74" t="str">
            <v>ELI/VLI</v>
          </cell>
          <cell r="H74" t="str">
            <v>N/A</v>
          </cell>
          <cell r="I74">
            <v>20064758</v>
          </cell>
          <cell r="J74">
            <v>1435184</v>
          </cell>
          <cell r="K74">
            <v>7478603</v>
          </cell>
          <cell r="L74" t="str">
            <v>No</v>
          </cell>
          <cell r="M74">
            <v>0</v>
          </cell>
          <cell r="N74" t="str">
            <v>Northern</v>
          </cell>
          <cell r="O74" t="str">
            <v>No</v>
          </cell>
          <cell r="P74">
            <v>39465309</v>
          </cell>
          <cell r="Q74">
            <v>2047125</v>
          </cell>
          <cell r="R74">
            <v>85000</v>
          </cell>
          <cell r="S74" t="str">
            <v>40%/60%</v>
          </cell>
          <cell r="T74" t="str">
            <v>No</v>
          </cell>
          <cell r="U74" t="str">
            <v>New Construction</v>
          </cell>
          <cell r="V74" t="str">
            <v>No</v>
          </cell>
          <cell r="W74" t="str">
            <v>Large Family</v>
          </cell>
          <cell r="X74">
            <v>0</v>
          </cell>
          <cell r="Y74" t="str">
            <v>Northern Region: Butte, Marin, Napa, Shasta, Solano, and Sonoma Counties</v>
          </cell>
          <cell r="Z74" t="str">
            <v>2601 Burnap Avenue</v>
          </cell>
          <cell r="AA74" t="str">
            <v>N/A</v>
          </cell>
          <cell r="AB74" t="str">
            <v>Chico</v>
          </cell>
          <cell r="AC74" t="str">
            <v>Butte</v>
          </cell>
          <cell r="AD74">
            <v>95973</v>
          </cell>
          <cell r="AE74">
            <v>76</v>
          </cell>
          <cell r="AF74">
            <v>75</v>
          </cell>
          <cell r="AG74">
            <v>0</v>
          </cell>
          <cell r="AH74">
            <v>15</v>
          </cell>
          <cell r="AI74">
            <v>0</v>
          </cell>
          <cell r="AJ74">
            <v>31</v>
          </cell>
          <cell r="AK74">
            <v>29</v>
          </cell>
          <cell r="AL74">
            <v>0</v>
          </cell>
          <cell r="AM74">
            <v>0</v>
          </cell>
          <cell r="AN74">
            <v>0</v>
          </cell>
          <cell r="AO74">
            <v>0.4986666666666667</v>
          </cell>
          <cell r="AP74">
            <v>0.49876896992265779</v>
          </cell>
          <cell r="AQ74">
            <v>519280.38157894736</v>
          </cell>
          <cell r="AR74">
            <v>10</v>
          </cell>
          <cell r="AS74" t="str">
            <v>No</v>
          </cell>
          <cell r="AT74" t="str">
            <v>No</v>
          </cell>
          <cell r="AU74" t="str">
            <v>Domus GP LLC</v>
          </cell>
          <cell r="AV74" t="str">
            <v>Maurice Ramirez</v>
          </cell>
          <cell r="AW74" t="str">
            <v>Domus Development, LLC</v>
          </cell>
          <cell r="AX74" t="str">
            <v>Spectrum GP LLC</v>
          </cell>
          <cell r="AY74" t="str">
            <v>Daniel Kim</v>
          </cell>
          <cell r="AZ74" t="str">
            <v>Spectrum Affordable Housing Corporation</v>
          </cell>
          <cell r="BA74" t="str">
            <v>N/A</v>
          </cell>
          <cell r="BB74" t="str">
            <v>N/A</v>
          </cell>
          <cell r="BC74" t="str">
            <v>N/A</v>
          </cell>
          <cell r="BD74" t="str">
            <v>Domus Development, LLC</v>
          </cell>
          <cell r="BE74" t="str">
            <v>9 Cushing, Suite 200</v>
          </cell>
          <cell r="BF74" t="str">
            <v>Irvine, CA 92618</v>
          </cell>
          <cell r="BG74" t="str">
            <v>Maurice Ramirez</v>
          </cell>
          <cell r="BH74" t="str">
            <v>maurice@domusd.com</v>
          </cell>
          <cell r="BI74">
            <v>0.87000010000000005</v>
          </cell>
          <cell r="BJ74">
            <v>0.72</v>
          </cell>
          <cell r="BK74" t="str">
            <v>No</v>
          </cell>
          <cell r="BL74" t="str">
            <v>Yes</v>
          </cell>
          <cell r="BM74" t="str">
            <v>No</v>
          </cell>
          <cell r="BN74" t="str">
            <v>California Municipal Finance Authority</v>
          </cell>
          <cell r="BO74">
            <v>0</v>
          </cell>
          <cell r="BP74">
            <v>10</v>
          </cell>
          <cell r="BQ74">
            <v>19.999999999999996</v>
          </cell>
          <cell r="BR74">
            <v>10</v>
          </cell>
          <cell r="BS74">
            <v>10</v>
          </cell>
          <cell r="BT74">
            <v>10</v>
          </cell>
          <cell r="BU74">
            <v>8</v>
          </cell>
          <cell r="BV74">
            <v>10</v>
          </cell>
          <cell r="BW74">
            <v>10</v>
          </cell>
          <cell r="BX74">
            <v>10</v>
          </cell>
          <cell r="BY74">
            <v>12</v>
          </cell>
          <cell r="BZ74">
            <v>10</v>
          </cell>
          <cell r="CA74" t="str">
            <v>City of Chico</v>
          </cell>
          <cell r="CB74" t="str">
            <v>Marie Demers</v>
          </cell>
          <cell r="CC74" t="str">
            <v>City Manager</v>
          </cell>
          <cell r="CD74" t="str">
            <v>PO Box 3420</v>
          </cell>
          <cell r="CE74" t="str">
            <v>Chico</v>
          </cell>
          <cell r="CF74">
            <v>95928</v>
          </cell>
          <cell r="CG74" t="str">
            <v>Oak Park Family Apartments, L.P.</v>
          </cell>
          <cell r="CH74" t="str">
            <v>9 Cushing, Suite 200</v>
          </cell>
          <cell r="CI74" t="str">
            <v>Irvine</v>
          </cell>
          <cell r="CJ74" t="str">
            <v>CA</v>
          </cell>
          <cell r="CK74">
            <v>92618</v>
          </cell>
          <cell r="CL74" t="str">
            <v>Maurice Ramirez</v>
          </cell>
          <cell r="CM74" t="str">
            <v>maurice@domusd.com</v>
          </cell>
          <cell r="CN74" t="str">
            <v>maurice@domusd.com</v>
          </cell>
          <cell r="CO74" t="str">
            <v>danielkim@yahoo.com</v>
          </cell>
          <cell r="CP74" t="str">
            <v>N/A</v>
          </cell>
          <cell r="CQ74" t="str">
            <v>maurice@domusd.com</v>
          </cell>
          <cell r="CR74" t="str">
            <v>No</v>
          </cell>
        </row>
        <row r="75">
          <cell r="A75" t="str">
            <v>CA-24-481</v>
          </cell>
          <cell r="B75" t="str">
            <v>Sandstone Valley Apartments</v>
          </cell>
          <cell r="C75" t="str">
            <v>M</v>
          </cell>
          <cell r="D75">
            <v>120</v>
          </cell>
          <cell r="E75">
            <v>0.79906087920570201</v>
          </cell>
          <cell r="F75" t="str">
            <v>New Construction</v>
          </cell>
          <cell r="G75" t="str">
            <v>MIP</v>
          </cell>
          <cell r="H75" t="str">
            <v>N/A</v>
          </cell>
          <cell r="I75">
            <v>25652201</v>
          </cell>
          <cell r="J75">
            <v>2574781</v>
          </cell>
          <cell r="K75">
            <v>14503816</v>
          </cell>
          <cell r="L75" t="str">
            <v>No</v>
          </cell>
          <cell r="M75">
            <v>0</v>
          </cell>
          <cell r="N75" t="str">
            <v>Inland</v>
          </cell>
          <cell r="O75" t="str">
            <v>No</v>
          </cell>
          <cell r="P75">
            <v>56733699</v>
          </cell>
          <cell r="Q75">
            <v>1545000</v>
          </cell>
          <cell r="R75">
            <v>124956</v>
          </cell>
          <cell r="S75" t="str">
            <v>40%/60% Average Income</v>
          </cell>
          <cell r="T75" t="str">
            <v>Yes</v>
          </cell>
          <cell r="U75" t="str">
            <v>New Construction</v>
          </cell>
          <cell r="V75" t="str">
            <v>Yes</v>
          </cell>
          <cell r="W75" t="str">
            <v>Large Family</v>
          </cell>
          <cell r="X75">
            <v>0</v>
          </cell>
          <cell r="Y75" t="str">
            <v>Inland Empire Region: San Bernardino, Riverside, and Imperial Counties</v>
          </cell>
          <cell r="Z75" t="str">
            <v>41705 Hawthorn Street</v>
          </cell>
          <cell r="AA75" t="str">
            <v>N/A</v>
          </cell>
          <cell r="AB75" t="str">
            <v>Murrieta</v>
          </cell>
          <cell r="AC75" t="str">
            <v>Riverside</v>
          </cell>
          <cell r="AD75">
            <v>92562</v>
          </cell>
          <cell r="AE75">
            <v>96</v>
          </cell>
          <cell r="AF75">
            <v>95</v>
          </cell>
          <cell r="AG75">
            <v>0</v>
          </cell>
          <cell r="AH75">
            <v>48</v>
          </cell>
          <cell r="AI75">
            <v>0</v>
          </cell>
          <cell r="AJ75">
            <v>20</v>
          </cell>
          <cell r="AK75">
            <v>17</v>
          </cell>
          <cell r="AL75">
            <v>10</v>
          </cell>
          <cell r="AM75">
            <v>0</v>
          </cell>
          <cell r="AN75">
            <v>0</v>
          </cell>
          <cell r="AO75">
            <v>0.43789473684210523</v>
          </cell>
          <cell r="AP75">
            <v>0.43793516741468824</v>
          </cell>
          <cell r="AQ75">
            <v>590976.03125</v>
          </cell>
          <cell r="AR75">
            <v>4</v>
          </cell>
          <cell r="AS75" t="str">
            <v>Yes</v>
          </cell>
          <cell r="AT75" t="str">
            <v>No</v>
          </cell>
          <cell r="AU75" t="str">
            <v>Sandstone Valley Apartments AGP LLC</v>
          </cell>
          <cell r="AV75" t="str">
            <v xml:space="preserve">Paul Salib </v>
          </cell>
          <cell r="AW75" t="str">
            <v>CRP Affordable Housing &amp; Community Development LLC</v>
          </cell>
          <cell r="AX75" t="str">
            <v>Community Revitalization and Development Corporation</v>
          </cell>
          <cell r="AY75" t="str">
            <v>David Rutledge</v>
          </cell>
          <cell r="AZ75" t="str">
            <v>N/A</v>
          </cell>
          <cell r="BA75" t="str">
            <v>N/A</v>
          </cell>
          <cell r="BB75" t="str">
            <v>N/A</v>
          </cell>
          <cell r="BC75" t="str">
            <v>N/A</v>
          </cell>
          <cell r="BD75" t="str">
            <v xml:space="preserve">CRP Affordable Housing &amp; Community Development LLC </v>
          </cell>
          <cell r="BE75" t="str">
            <v xml:space="preserve">4429 Morena Boulevard, Suite A </v>
          </cell>
          <cell r="BF75" t="str">
            <v>San Diego, CA 92117</v>
          </cell>
          <cell r="BG75" t="str">
            <v xml:space="preserve">Paul Salib </v>
          </cell>
          <cell r="BH75" t="str">
            <v>psalib@crpaffordable.com</v>
          </cell>
          <cell r="BI75">
            <v>0.83991618000000001</v>
          </cell>
          <cell r="BJ75">
            <v>0.90000000044820005</v>
          </cell>
          <cell r="BK75" t="str">
            <v>No</v>
          </cell>
          <cell r="BL75" t="str">
            <v>Yes</v>
          </cell>
          <cell r="BM75" t="str">
            <v>No</v>
          </cell>
          <cell r="BN75" t="str">
            <v>California Housing Finance Agency</v>
          </cell>
          <cell r="BO75">
            <v>0</v>
          </cell>
          <cell r="BP75">
            <v>10</v>
          </cell>
          <cell r="BQ75">
            <v>20</v>
          </cell>
          <cell r="BR75">
            <v>10</v>
          </cell>
          <cell r="BS75">
            <v>10</v>
          </cell>
          <cell r="BT75">
            <v>10</v>
          </cell>
          <cell r="BU75">
            <v>8</v>
          </cell>
          <cell r="BV75">
            <v>10</v>
          </cell>
          <cell r="BW75">
            <v>10</v>
          </cell>
          <cell r="BX75">
            <v>10</v>
          </cell>
          <cell r="BY75">
            <v>12</v>
          </cell>
          <cell r="BZ75">
            <v>10</v>
          </cell>
          <cell r="CA75" t="str">
            <v xml:space="preserve">City of Murrieta </v>
          </cell>
          <cell r="CB75" t="str">
            <v xml:space="preserve">Mary Ellen Lanier </v>
          </cell>
          <cell r="CC75" t="str">
            <v>City Manager</v>
          </cell>
          <cell r="CD75" t="str">
            <v xml:space="preserve">24601 Jefferson Avenue </v>
          </cell>
          <cell r="CE75" t="str">
            <v>Murrieta</v>
          </cell>
          <cell r="CF75">
            <v>92562</v>
          </cell>
          <cell r="CG75" t="str">
            <v>Community Revitalization and Development Corporation</v>
          </cell>
          <cell r="CH75" t="str">
            <v>635 Parkview Avenue</v>
          </cell>
          <cell r="CI75" t="str">
            <v>Redding</v>
          </cell>
          <cell r="CJ75" t="str">
            <v>CA</v>
          </cell>
          <cell r="CK75">
            <v>96001</v>
          </cell>
          <cell r="CL75" t="str">
            <v>David Rutledge</v>
          </cell>
          <cell r="CM75" t="str">
            <v>david@crdc-housing.org</v>
          </cell>
          <cell r="CN75" t="str">
            <v>psalib@crpaffordable.com</v>
          </cell>
          <cell r="CO75" t="str">
            <v>david@crdc-housing.org</v>
          </cell>
          <cell r="CP75" t="str">
            <v>N/A</v>
          </cell>
          <cell r="CQ75" t="str">
            <v>ssterneck@crpaffordable.com</v>
          </cell>
          <cell r="CR75" t="str">
            <v>Yes</v>
          </cell>
        </row>
        <row r="76">
          <cell r="A76" t="str">
            <v>CA-24-482</v>
          </cell>
          <cell r="B76" t="str">
            <v>Rosa's Place</v>
          </cell>
          <cell r="C76" t="str">
            <v>H</v>
          </cell>
          <cell r="D76">
            <v>119</v>
          </cell>
          <cell r="E76">
            <v>0.98552812645075705</v>
          </cell>
          <cell r="F76" t="str">
            <v>New Construction</v>
          </cell>
          <cell r="G76" t="str">
            <v>Homeless</v>
          </cell>
          <cell r="H76" t="str">
            <v>ELI/VLI</v>
          </cell>
          <cell r="I76">
            <v>40500000</v>
          </cell>
          <cell r="J76">
            <v>3545167.5</v>
          </cell>
          <cell r="K76">
            <v>0</v>
          </cell>
          <cell r="L76" t="str">
            <v>No</v>
          </cell>
          <cell r="M76">
            <v>1</v>
          </cell>
          <cell r="N76" t="str">
            <v>City of Los Angeles</v>
          </cell>
          <cell r="O76" t="str">
            <v>No</v>
          </cell>
          <cell r="P76">
            <v>83509511</v>
          </cell>
          <cell r="Q76">
            <v>6660000</v>
          </cell>
          <cell r="R76">
            <v>90137</v>
          </cell>
          <cell r="S76" t="str">
            <v>40%/60%</v>
          </cell>
          <cell r="T76" t="str">
            <v>No</v>
          </cell>
          <cell r="U76" t="str">
            <v>New Construction</v>
          </cell>
          <cell r="V76" t="str">
            <v>No</v>
          </cell>
          <cell r="W76" t="str">
            <v>Special Needs</v>
          </cell>
          <cell r="X76">
            <v>97</v>
          </cell>
          <cell r="Y76" t="str">
            <v>City of Los Angeles</v>
          </cell>
          <cell r="Z76" t="str">
            <v>501 East 5th Street</v>
          </cell>
          <cell r="AA76" t="str">
            <v>N/A</v>
          </cell>
          <cell r="AB76" t="str">
            <v>Los Angeles</v>
          </cell>
          <cell r="AC76" t="str">
            <v>Los Angeles</v>
          </cell>
          <cell r="AD76">
            <v>90013</v>
          </cell>
          <cell r="AE76">
            <v>98</v>
          </cell>
          <cell r="AF76">
            <v>97</v>
          </cell>
          <cell r="AG76">
            <v>0</v>
          </cell>
          <cell r="AH76">
            <v>73</v>
          </cell>
          <cell r="AI76">
            <v>0</v>
          </cell>
          <cell r="AJ76">
            <v>24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0.34948453608247421</v>
          </cell>
          <cell r="AP76">
            <v>0.33590675851239826</v>
          </cell>
          <cell r="AQ76">
            <v>852137.86734693882</v>
          </cell>
          <cell r="AR76">
            <v>1</v>
          </cell>
          <cell r="AS76" t="str">
            <v>Yes</v>
          </cell>
          <cell r="AT76" t="str">
            <v>Yes</v>
          </cell>
          <cell r="AU76" t="str">
            <v>DWC SP2, LLC</v>
          </cell>
          <cell r="AV76" t="str">
            <v xml:space="preserve">Amy Turk </v>
          </cell>
          <cell r="AW76" t="str">
            <v>Downtown Women's Center</v>
          </cell>
          <cell r="AX76" t="str">
            <v>GTM DWC AGP, LLC</v>
          </cell>
          <cell r="AY76" t="str">
            <v>Mark Walther</v>
          </cell>
          <cell r="AZ76" t="str">
            <v>GTM Holdings, LLC</v>
          </cell>
          <cell r="BA76" t="str">
            <v>Daylight San Pedro, LLC</v>
          </cell>
          <cell r="BB76" t="str">
            <v xml:space="preserve">Sonya Falcone </v>
          </cell>
          <cell r="BC76" t="str">
            <v>Daylight Community Development</v>
          </cell>
          <cell r="BD76" t="str">
            <v xml:space="preserve">Daylight Community Development </v>
          </cell>
          <cell r="BE76" t="str">
            <v>806 Westmount Drive, Unit 2</v>
          </cell>
          <cell r="BF76" t="str">
            <v>West Hollywood, CA 90069</v>
          </cell>
          <cell r="BG76" t="str">
            <v xml:space="preserve">Sonya Falcone </v>
          </cell>
          <cell r="BH76" t="str">
            <v>sonya@daylight.la</v>
          </cell>
          <cell r="BI76">
            <v>0.84</v>
          </cell>
          <cell r="BJ76">
            <v>0</v>
          </cell>
          <cell r="BK76" t="str">
            <v>No</v>
          </cell>
          <cell r="BL76" t="str">
            <v>No</v>
          </cell>
          <cell r="BM76" t="str">
            <v>No</v>
          </cell>
          <cell r="BN76" t="str">
            <v>City of Los Angeles</v>
          </cell>
          <cell r="BO76">
            <v>0</v>
          </cell>
          <cell r="BP76">
            <v>10</v>
          </cell>
          <cell r="BQ76">
            <v>20</v>
          </cell>
          <cell r="BR76">
            <v>10</v>
          </cell>
          <cell r="BS76">
            <v>10</v>
          </cell>
          <cell r="BT76">
            <v>10</v>
          </cell>
          <cell r="BU76">
            <v>8</v>
          </cell>
          <cell r="BV76">
            <v>10</v>
          </cell>
          <cell r="BW76">
            <v>9</v>
          </cell>
          <cell r="BX76">
            <v>10</v>
          </cell>
          <cell r="BY76">
            <v>12</v>
          </cell>
          <cell r="BZ76">
            <v>10</v>
          </cell>
          <cell r="CA76" t="str">
            <v>City of Los Angeles</v>
          </cell>
          <cell r="CB76" t="str">
            <v>Tim Elliott</v>
          </cell>
          <cell r="CC76" t="str">
            <v>Community Housing Program Manager</v>
          </cell>
          <cell r="CD76" t="str">
            <v>1200 West 7th Street, 8th Floor</v>
          </cell>
          <cell r="CE76" t="str">
            <v>Los Angeles</v>
          </cell>
          <cell r="CF76">
            <v>90017</v>
          </cell>
          <cell r="CG76" t="str">
            <v>DWC Campus, LP</v>
          </cell>
          <cell r="CH76" t="str">
            <v>806 Westmount Drive, Unit 2</v>
          </cell>
          <cell r="CI76" t="str">
            <v>West Hollywood</v>
          </cell>
          <cell r="CJ76" t="str">
            <v>CA</v>
          </cell>
          <cell r="CK76">
            <v>90272</v>
          </cell>
          <cell r="CL76" t="str">
            <v>Sonya Falcone</v>
          </cell>
          <cell r="CM76" t="str">
            <v>sonya@daylight.la</v>
          </cell>
          <cell r="CN76" t="str">
            <v>amyt@downtownwomenscenter.org</v>
          </cell>
          <cell r="CO76" t="str">
            <v>mark@gtmholdings.net</v>
          </cell>
          <cell r="CP76" t="str">
            <v>sonya@daylight.la</v>
          </cell>
          <cell r="CQ76" t="str">
            <v>sonya@daylight.la</v>
          </cell>
          <cell r="CR76" t="str">
            <v>No</v>
          </cell>
        </row>
        <row r="77">
          <cell r="A77" t="str">
            <v>CA-24-483</v>
          </cell>
          <cell r="B77" t="str">
            <v>Holt &amp; Main</v>
          </cell>
          <cell r="C77" t="str">
            <v>M</v>
          </cell>
          <cell r="D77">
            <v>119</v>
          </cell>
          <cell r="E77">
            <v>0.93899163423546994</v>
          </cell>
          <cell r="F77" t="str">
            <v>New Construction</v>
          </cell>
          <cell r="G77" t="str">
            <v>MIP</v>
          </cell>
          <cell r="H77" t="str">
            <v>N/A</v>
          </cell>
          <cell r="I77">
            <v>37500000</v>
          </cell>
          <cell r="J77">
            <v>3710315</v>
          </cell>
          <cell r="K77">
            <v>21000000</v>
          </cell>
          <cell r="L77" t="str">
            <v>No</v>
          </cell>
          <cell r="M77">
            <v>0</v>
          </cell>
          <cell r="N77" t="str">
            <v>Balance of Los Angeles County</v>
          </cell>
          <cell r="O77" t="str">
            <v>No</v>
          </cell>
          <cell r="P77">
            <v>78744594.367705941</v>
          </cell>
          <cell r="Q77">
            <v>3116250</v>
          </cell>
          <cell r="R77">
            <v>219551</v>
          </cell>
          <cell r="S77" t="str">
            <v>40%/60% Average Income</v>
          </cell>
          <cell r="T77" t="str">
            <v>Yes</v>
          </cell>
          <cell r="U77" t="str">
            <v>New Construction</v>
          </cell>
          <cell r="V77" t="str">
            <v>Yes</v>
          </cell>
          <cell r="W77" t="str">
            <v>Large Family</v>
          </cell>
          <cell r="X77">
            <v>0</v>
          </cell>
          <cell r="Y77" t="str">
            <v>Balance of Los Angeles County</v>
          </cell>
          <cell r="Z77" t="str">
            <v>221 &amp; 237 West Holt Avenue</v>
          </cell>
          <cell r="AA77" t="str">
            <v>N/A</v>
          </cell>
          <cell r="AB77" t="str">
            <v>Pomona</v>
          </cell>
          <cell r="AC77" t="str">
            <v>Los Angeles</v>
          </cell>
          <cell r="AD77">
            <v>91768</v>
          </cell>
          <cell r="AE77">
            <v>160</v>
          </cell>
          <cell r="AF77">
            <v>158</v>
          </cell>
          <cell r="AG77">
            <v>0</v>
          </cell>
          <cell r="AH77">
            <v>40</v>
          </cell>
          <cell r="AI77">
            <v>0</v>
          </cell>
          <cell r="AJ77">
            <v>12</v>
          </cell>
          <cell r="AK77">
            <v>90</v>
          </cell>
          <cell r="AL77">
            <v>16</v>
          </cell>
          <cell r="AM77">
            <v>0</v>
          </cell>
          <cell r="AN77">
            <v>0</v>
          </cell>
          <cell r="AO77">
            <v>0.52658227848101258</v>
          </cell>
          <cell r="AP77">
            <v>0.52668149033218625</v>
          </cell>
          <cell r="AQ77">
            <v>492153.71479816211</v>
          </cell>
          <cell r="AR77">
            <v>1</v>
          </cell>
          <cell r="AS77" t="str">
            <v>No</v>
          </cell>
          <cell r="AT77" t="str">
            <v>Yes</v>
          </cell>
          <cell r="AU77" t="str">
            <v>Holt &amp; Main LLC</v>
          </cell>
          <cell r="AV77" t="str">
            <v>Chris Maffris</v>
          </cell>
          <cell r="AW77" t="str">
            <v>Meta Development LLC</v>
          </cell>
          <cell r="AX77" t="str">
            <v>WCH Affordable LXIV, LLC</v>
          </cell>
          <cell r="AY77" t="str">
            <v>Graham Espley-Jones</v>
          </cell>
          <cell r="AZ77" t="str">
            <v>Western Community Housing, Inc</v>
          </cell>
          <cell r="BA77" t="str">
            <v>N/A</v>
          </cell>
          <cell r="BB77" t="str">
            <v>N/A</v>
          </cell>
          <cell r="BC77" t="str">
            <v>N/A</v>
          </cell>
          <cell r="BD77" t="str">
            <v>Meta Development LLC</v>
          </cell>
          <cell r="BE77" t="str">
            <v>11150 West Olympic Boulevard, Suite 620</v>
          </cell>
          <cell r="BF77" t="str">
            <v>Los Angeles, CA 90064</v>
          </cell>
          <cell r="BG77" t="str">
            <v>Chris Maffris</v>
          </cell>
          <cell r="BH77" t="str">
            <v>cmaffris@metahousing.com</v>
          </cell>
          <cell r="BI77">
            <v>0.87</v>
          </cell>
          <cell r="BJ77">
            <v>0.88999998999999996</v>
          </cell>
          <cell r="BK77" t="str">
            <v>No</v>
          </cell>
          <cell r="BL77" t="str">
            <v>Yes</v>
          </cell>
          <cell r="BM77" t="str">
            <v>No</v>
          </cell>
          <cell r="BN77" t="str">
            <v>California Housing Finance Agency</v>
          </cell>
          <cell r="BO77">
            <v>0</v>
          </cell>
          <cell r="BP77">
            <v>10</v>
          </cell>
          <cell r="BQ77">
            <v>20</v>
          </cell>
          <cell r="BR77">
            <v>10</v>
          </cell>
          <cell r="BS77">
            <v>10</v>
          </cell>
          <cell r="BT77">
            <v>10</v>
          </cell>
          <cell r="BU77">
            <v>8</v>
          </cell>
          <cell r="BV77">
            <v>10</v>
          </cell>
          <cell r="BW77">
            <v>9</v>
          </cell>
          <cell r="BX77">
            <v>10</v>
          </cell>
          <cell r="BY77">
            <v>12</v>
          </cell>
          <cell r="BZ77">
            <v>10</v>
          </cell>
          <cell r="CA77" t="str">
            <v>City of Pomona</v>
          </cell>
          <cell r="CB77" t="str">
            <v>Anita D. Gutierrez</v>
          </cell>
          <cell r="CC77" t="str">
            <v>City Manager</v>
          </cell>
          <cell r="CD77" t="str">
            <v>505 South Garey Avenue</v>
          </cell>
          <cell r="CE77" t="str">
            <v>Pomona</v>
          </cell>
          <cell r="CF77">
            <v>91766</v>
          </cell>
          <cell r="CG77" t="str">
            <v>Holt &amp; Main, L.P.</v>
          </cell>
          <cell r="CH77" t="str">
            <v>11150 West Olympic Boulevard, Suite 620</v>
          </cell>
          <cell r="CI77" t="str">
            <v>Los Angeles</v>
          </cell>
          <cell r="CJ77" t="str">
            <v>CA</v>
          </cell>
          <cell r="CK77">
            <v>90064</v>
          </cell>
          <cell r="CL77" t="str">
            <v>Chris Maffris</v>
          </cell>
          <cell r="CM77" t="str">
            <v>cmaffris@metahousing.com</v>
          </cell>
          <cell r="CN77" t="str">
            <v>cmaffris@metahousing.com</v>
          </cell>
          <cell r="CO77" t="str">
            <v>graham@wchousing.com</v>
          </cell>
          <cell r="CP77" t="str">
            <v>N/A</v>
          </cell>
          <cell r="CQ77" t="str">
            <v>cmaffris@metahousing.com</v>
          </cell>
          <cell r="CR77" t="str">
            <v>Yes</v>
          </cell>
        </row>
        <row r="78">
          <cell r="A78" t="str">
            <v>CA-24-484</v>
          </cell>
          <cell r="B78" t="str">
            <v xml:space="preserve">West Creek Village </v>
          </cell>
          <cell r="D78">
            <v>119</v>
          </cell>
          <cell r="E78">
            <v>0.60359263432888577</v>
          </cell>
          <cell r="F78" t="str">
            <v>BIPOC</v>
          </cell>
          <cell r="G78" t="str">
            <v>Homeless</v>
          </cell>
          <cell r="H78" t="str">
            <v>ELI/VLI</v>
          </cell>
          <cell r="I78">
            <v>35238826</v>
          </cell>
          <cell r="J78">
            <v>3268751</v>
          </cell>
          <cell r="K78">
            <v>18381710</v>
          </cell>
          <cell r="L78" t="str">
            <v>No</v>
          </cell>
          <cell r="M78">
            <v>0.25</v>
          </cell>
          <cell r="N78" t="str">
            <v>Inland</v>
          </cell>
          <cell r="O78" t="str">
            <v>No</v>
          </cell>
          <cell r="P78">
            <v>66966390</v>
          </cell>
          <cell r="Q78">
            <v>1210000</v>
          </cell>
          <cell r="R78">
            <v>112328</v>
          </cell>
          <cell r="S78" t="str">
            <v>40%/60%</v>
          </cell>
          <cell r="T78" t="str">
            <v>No</v>
          </cell>
          <cell r="U78" t="str">
            <v>New Construction</v>
          </cell>
          <cell r="V78" t="str">
            <v>No</v>
          </cell>
          <cell r="W78" t="str">
            <v>Large Family</v>
          </cell>
          <cell r="X78">
            <v>30</v>
          </cell>
          <cell r="Y78" t="str">
            <v>Central Valley Region: Fresno, Kern, Kings, Madera, Merced, San Joaquin, Stanislaus, and Tulare Counties</v>
          </cell>
          <cell r="Z78" t="str">
            <v>571 East Jensen Avenue</v>
          </cell>
          <cell r="AA78" t="str">
            <v>N/A</v>
          </cell>
          <cell r="AB78" t="str">
            <v>Fresno</v>
          </cell>
          <cell r="AC78" t="str">
            <v>Fresno</v>
          </cell>
          <cell r="AD78">
            <v>93706</v>
          </cell>
          <cell r="AE78">
            <v>121</v>
          </cell>
          <cell r="AF78">
            <v>120</v>
          </cell>
          <cell r="AG78">
            <v>0</v>
          </cell>
          <cell r="AH78">
            <v>34</v>
          </cell>
          <cell r="AI78">
            <v>0</v>
          </cell>
          <cell r="AJ78">
            <v>43</v>
          </cell>
          <cell r="AK78">
            <v>43</v>
          </cell>
          <cell r="AL78">
            <v>0</v>
          </cell>
          <cell r="AM78">
            <v>0</v>
          </cell>
          <cell r="AN78">
            <v>0</v>
          </cell>
          <cell r="AO78">
            <v>0.47916666666666669</v>
          </cell>
          <cell r="AP78">
            <v>0.47927226679284801</v>
          </cell>
          <cell r="AQ78">
            <v>553441.23966942145</v>
          </cell>
          <cell r="AR78">
            <v>11</v>
          </cell>
          <cell r="AS78" t="str">
            <v>No</v>
          </cell>
          <cell r="AT78" t="str">
            <v>Yes</v>
          </cell>
          <cell r="AU78" t="str">
            <v xml:space="preserve">Blue Ocean America Community Development </v>
          </cell>
          <cell r="AV78" t="str">
            <v>Slyvesta M. Hall</v>
          </cell>
          <cell r="AW78" t="str">
            <v xml:space="preserve">Blue Ocean America Community Development </v>
          </cell>
          <cell r="AX78" t="str">
            <v>N/A</v>
          </cell>
          <cell r="AY78" t="str">
            <v>N/A</v>
          </cell>
          <cell r="AZ78" t="str">
            <v>N/A</v>
          </cell>
          <cell r="BA78" t="str">
            <v>N/A</v>
          </cell>
          <cell r="BB78" t="str">
            <v>N/A</v>
          </cell>
          <cell r="BC78" t="str">
            <v>N/A</v>
          </cell>
          <cell r="BD78" t="str">
            <v xml:space="preserve">Blue Ocean America Community Development </v>
          </cell>
          <cell r="BE78" t="str">
            <v>1352 North Twinberry Avenue</v>
          </cell>
          <cell r="BF78" t="str">
            <v>Clovis, CA 93619</v>
          </cell>
          <cell r="BG78" t="str">
            <v>Slyvesta M. Hall</v>
          </cell>
          <cell r="BH78" t="str">
            <v>qbbigback@aol.com</v>
          </cell>
          <cell r="BI78">
            <v>0.92690899999999998</v>
          </cell>
          <cell r="BJ78">
            <v>0.91694279999999995</v>
          </cell>
          <cell r="BK78" t="str">
            <v>No</v>
          </cell>
          <cell r="BL78" t="str">
            <v>Yes</v>
          </cell>
          <cell r="BM78" t="str">
            <v>No</v>
          </cell>
          <cell r="BN78" t="str">
            <v>California Municipal Finance Authority</v>
          </cell>
          <cell r="BO78">
            <v>0</v>
          </cell>
          <cell r="BP78">
            <v>10</v>
          </cell>
          <cell r="BQ78">
            <v>20</v>
          </cell>
          <cell r="BR78">
            <v>10</v>
          </cell>
          <cell r="BS78">
            <v>10</v>
          </cell>
          <cell r="BT78">
            <v>10</v>
          </cell>
          <cell r="BU78">
            <v>8</v>
          </cell>
          <cell r="BV78">
            <v>10</v>
          </cell>
          <cell r="BW78">
            <v>9</v>
          </cell>
          <cell r="BX78">
            <v>10</v>
          </cell>
          <cell r="BY78">
            <v>12</v>
          </cell>
          <cell r="BZ78">
            <v>10</v>
          </cell>
          <cell r="CA78" t="str">
            <v>City of Fresno</v>
          </cell>
          <cell r="CB78" t="str">
            <v>Georgeanne A. White</v>
          </cell>
          <cell r="CC78" t="str">
            <v>City Manager</v>
          </cell>
          <cell r="CD78" t="str">
            <v xml:space="preserve">2600 Fresno Street </v>
          </cell>
          <cell r="CE78" t="str">
            <v>Fresno</v>
          </cell>
          <cell r="CF78">
            <v>93721</v>
          </cell>
          <cell r="CG78" t="str">
            <v>Blue Ocean America Community Development</v>
          </cell>
          <cell r="CH78" t="str">
            <v>1352 North Twinberry Avenue</v>
          </cell>
          <cell r="CI78" t="str">
            <v xml:space="preserve">Clovis </v>
          </cell>
          <cell r="CJ78" t="str">
            <v>CA</v>
          </cell>
          <cell r="CK78">
            <v>93619</v>
          </cell>
          <cell r="CL78" t="str">
            <v>Sylvesta M. Hall</v>
          </cell>
          <cell r="CM78" t="str">
            <v>qbbigback@aol.com</v>
          </cell>
          <cell r="CN78" t="str">
            <v>qbbigback@aol.com</v>
          </cell>
          <cell r="CO78" t="str">
            <v>N/A</v>
          </cell>
          <cell r="CP78" t="str">
            <v>N/A</v>
          </cell>
          <cell r="CQ78" t="str">
            <v>vanesad@selfhelpenterprises.org</v>
          </cell>
          <cell r="CR78" t="str">
            <v>Yes</v>
          </cell>
        </row>
        <row r="79">
          <cell r="A79" t="str">
            <v>CA-24-485</v>
          </cell>
          <cell r="B79" t="str">
            <v>Jubilo Village</v>
          </cell>
          <cell r="C79" t="str">
            <v>H</v>
          </cell>
          <cell r="D79">
            <v>120</v>
          </cell>
          <cell r="E79">
            <v>0.94874081570666691</v>
          </cell>
          <cell r="F79" t="str">
            <v>New Construction</v>
          </cell>
          <cell r="G79" t="str">
            <v>Homeless</v>
          </cell>
          <cell r="H79" t="str">
            <v>ELI/VLI</v>
          </cell>
          <cell r="I79">
            <v>39300420</v>
          </cell>
          <cell r="J79">
            <v>3103269</v>
          </cell>
          <cell r="K79">
            <v>16703612</v>
          </cell>
          <cell r="L79" t="str">
            <v>No</v>
          </cell>
          <cell r="M79">
            <v>0.45161290322580644</v>
          </cell>
          <cell r="N79" t="str">
            <v>Balance of Los Angeles County</v>
          </cell>
          <cell r="O79" t="str">
            <v>No</v>
          </cell>
          <cell r="P79">
            <v>78585078</v>
          </cell>
          <cell r="Q79">
            <v>13100000</v>
          </cell>
          <cell r="R79">
            <v>135392</v>
          </cell>
          <cell r="S79" t="str">
            <v>40%/60% Average Income</v>
          </cell>
          <cell r="T79" t="str">
            <v>No</v>
          </cell>
          <cell r="U79" t="str">
            <v>New Construction</v>
          </cell>
          <cell r="V79" t="str">
            <v>No</v>
          </cell>
          <cell r="W79" t="str">
            <v>Large Family</v>
          </cell>
          <cell r="X79">
            <v>42</v>
          </cell>
          <cell r="Y79" t="str">
            <v>Balance of Los Angeles County</v>
          </cell>
          <cell r="Z79" t="str">
            <v>4460-4464 Sepulveda Boulevard</v>
          </cell>
          <cell r="AA79" t="str">
            <v>N/A</v>
          </cell>
          <cell r="AB79" t="str">
            <v>Culver City</v>
          </cell>
          <cell r="AC79" t="str">
            <v>Los Angeles</v>
          </cell>
          <cell r="AD79">
            <v>90230</v>
          </cell>
          <cell r="AE79">
            <v>95</v>
          </cell>
          <cell r="AF79">
            <v>93</v>
          </cell>
          <cell r="AG79">
            <v>0</v>
          </cell>
          <cell r="AH79">
            <v>10</v>
          </cell>
          <cell r="AI79">
            <v>24</v>
          </cell>
          <cell r="AJ79">
            <v>35</v>
          </cell>
          <cell r="AK79">
            <v>14</v>
          </cell>
          <cell r="AL79">
            <v>0</v>
          </cell>
          <cell r="AM79">
            <v>10</v>
          </cell>
          <cell r="AN79">
            <v>0</v>
          </cell>
          <cell r="AO79">
            <v>0.5</v>
          </cell>
          <cell r="AP79">
            <v>0.50009232460660036</v>
          </cell>
          <cell r="AQ79">
            <v>827211.34736842103</v>
          </cell>
          <cell r="AR79">
            <v>1</v>
          </cell>
          <cell r="AS79" t="str">
            <v>Yes</v>
          </cell>
          <cell r="AT79" t="str">
            <v>Yes</v>
          </cell>
          <cell r="AU79" t="str">
            <v>4464 Sepulveda Boulevard LLC</v>
          </cell>
          <cell r="AV79" t="str">
            <v>Tara Barauskas</v>
          </cell>
          <cell r="AW79" t="str">
            <v>Community Corporation of Santa Monica</v>
          </cell>
          <cell r="AX79" t="str">
            <v>N/A</v>
          </cell>
          <cell r="AY79" t="str">
            <v>N/A</v>
          </cell>
          <cell r="AZ79" t="str">
            <v>N/A</v>
          </cell>
          <cell r="BA79" t="str">
            <v>N/A</v>
          </cell>
          <cell r="BB79" t="str">
            <v>N/A</v>
          </cell>
          <cell r="BC79" t="str">
            <v>N/A</v>
          </cell>
          <cell r="BD79" t="str">
            <v>Community Corporation of Santa Monica</v>
          </cell>
          <cell r="BE79" t="str">
            <v>1410 2nd Street, Suite 200</v>
          </cell>
          <cell r="BF79" t="str">
            <v>Santa Monica, CA 90401</v>
          </cell>
          <cell r="BG79" t="str">
            <v>Tara Barauskas</v>
          </cell>
          <cell r="BH79" t="str">
            <v>tbarauskas@communitycorp.org</v>
          </cell>
          <cell r="BI79">
            <v>0.93</v>
          </cell>
          <cell r="BJ79">
            <v>0.84</v>
          </cell>
          <cell r="BK79" t="str">
            <v>No</v>
          </cell>
          <cell r="BL79" t="str">
            <v>Yes</v>
          </cell>
          <cell r="BM79" t="str">
            <v>No</v>
          </cell>
          <cell r="BN79" t="str">
            <v>California Municipal Finance Authority</v>
          </cell>
          <cell r="BO79">
            <v>0</v>
          </cell>
          <cell r="BP79">
            <v>10</v>
          </cell>
          <cell r="BQ79">
            <v>19.999999999999996</v>
          </cell>
          <cell r="BR79">
            <v>10</v>
          </cell>
          <cell r="BS79">
            <v>10</v>
          </cell>
          <cell r="BT79">
            <v>10</v>
          </cell>
          <cell r="BU79">
            <v>8</v>
          </cell>
          <cell r="BV79">
            <v>10</v>
          </cell>
          <cell r="BW79">
            <v>10</v>
          </cell>
          <cell r="BX79">
            <v>10</v>
          </cell>
          <cell r="BY79">
            <v>12</v>
          </cell>
          <cell r="BZ79">
            <v>10</v>
          </cell>
          <cell r="CA79" t="str">
            <v xml:space="preserve">City of Culver City </v>
          </cell>
          <cell r="CB79" t="str">
            <v>John M. Nachbar</v>
          </cell>
          <cell r="CC79" t="str">
            <v>City Manager</v>
          </cell>
          <cell r="CD79" t="str">
            <v>9770 Culver Boulevard</v>
          </cell>
          <cell r="CE79" t="str">
            <v>Culver City</v>
          </cell>
          <cell r="CF79">
            <v>90232</v>
          </cell>
          <cell r="CG79" t="str">
            <v>Community Corporation of Santa Monica</v>
          </cell>
          <cell r="CH79" t="str">
            <v>1410 2nd Street, Suite 200</v>
          </cell>
          <cell r="CI79" t="str">
            <v>Santa Monica</v>
          </cell>
          <cell r="CJ79" t="str">
            <v>CA</v>
          </cell>
          <cell r="CK79">
            <v>90401</v>
          </cell>
          <cell r="CL79" t="str">
            <v>Tara Barauskas</v>
          </cell>
          <cell r="CM79" t="str">
            <v>tbarauskas@communitycorp.org</v>
          </cell>
          <cell r="CN79" t="str">
            <v>tbarauskas@communitycorp.org</v>
          </cell>
          <cell r="CO79" t="str">
            <v>N/A</v>
          </cell>
          <cell r="CP79" t="str">
            <v>N/A</v>
          </cell>
          <cell r="CQ79" t="str">
            <v>cgogreve@communitycorp.org</v>
          </cell>
          <cell r="CR79" t="str">
            <v>Yes</v>
          </cell>
        </row>
        <row r="80">
          <cell r="A80" t="str">
            <v>CA-24-486</v>
          </cell>
          <cell r="B80" t="str">
            <v>Meridian at Corona Station</v>
          </cell>
          <cell r="D80">
            <v>119</v>
          </cell>
          <cell r="E80">
            <v>0.87484731482547895</v>
          </cell>
          <cell r="F80" t="str">
            <v>New Construction</v>
          </cell>
          <cell r="G80" t="str">
            <v>Homeless</v>
          </cell>
          <cell r="H80" t="str">
            <v>N/A</v>
          </cell>
          <cell r="I80">
            <v>46394028</v>
          </cell>
          <cell r="J80">
            <v>4073793</v>
          </cell>
          <cell r="K80">
            <v>5731718</v>
          </cell>
          <cell r="L80" t="str">
            <v>No</v>
          </cell>
          <cell r="M80">
            <v>0.25384615384615383</v>
          </cell>
          <cell r="N80" t="str">
            <v>Coastal</v>
          </cell>
          <cell r="O80" t="str">
            <v>No</v>
          </cell>
          <cell r="P80">
            <v>88383855</v>
          </cell>
          <cell r="Q80">
            <v>7572699</v>
          </cell>
          <cell r="R80">
            <v>124525</v>
          </cell>
          <cell r="S80" t="str">
            <v>40%/60%</v>
          </cell>
          <cell r="T80" t="str">
            <v>No</v>
          </cell>
          <cell r="U80" t="str">
            <v>New Construction</v>
          </cell>
          <cell r="V80" t="str">
            <v>No</v>
          </cell>
          <cell r="W80" t="str">
            <v>Large Family</v>
          </cell>
          <cell r="X80">
            <v>33</v>
          </cell>
          <cell r="Y80" t="str">
            <v>Northern Region: Butte, Marin, Napa, Shasta, Solano, and Sonoma Counties</v>
          </cell>
          <cell r="Z80" t="str">
            <v>890 North McDowell Boulevard</v>
          </cell>
          <cell r="AA80" t="str">
            <v>N/A</v>
          </cell>
          <cell r="AB80" t="str">
            <v>Petaluma</v>
          </cell>
          <cell r="AC80" t="str">
            <v>Sonoma</v>
          </cell>
          <cell r="AD80">
            <v>94954</v>
          </cell>
          <cell r="AE80">
            <v>131</v>
          </cell>
          <cell r="AF80">
            <v>130</v>
          </cell>
          <cell r="AG80">
            <v>0</v>
          </cell>
          <cell r="AH80">
            <v>33</v>
          </cell>
          <cell r="AI80">
            <v>0</v>
          </cell>
          <cell r="AJ80">
            <v>15</v>
          </cell>
          <cell r="AK80">
            <v>82</v>
          </cell>
          <cell r="AL80">
            <v>0</v>
          </cell>
          <cell r="AM80">
            <v>0</v>
          </cell>
          <cell r="AN80">
            <v>0</v>
          </cell>
          <cell r="AO80">
            <v>0.51230769230769224</v>
          </cell>
          <cell r="AP80">
            <v>0.51222781648069138</v>
          </cell>
          <cell r="AQ80">
            <v>674685.91603053431</v>
          </cell>
          <cell r="AR80">
            <v>7</v>
          </cell>
          <cell r="AS80" t="str">
            <v>Yes</v>
          </cell>
          <cell r="AT80" t="str">
            <v>No</v>
          </cell>
          <cell r="AU80" t="str">
            <v>Johnson &amp; Johnson Investments, LLC</v>
          </cell>
          <cell r="AV80" t="str">
            <v>Chris Dart</v>
          </cell>
          <cell r="AW80" t="str">
            <v>N/A</v>
          </cell>
          <cell r="AX80" t="str">
            <v>Community Revitalization and Development Corporation</v>
          </cell>
          <cell r="AY80" t="str">
            <v>David Rutledge</v>
          </cell>
          <cell r="AZ80" t="str">
            <v>N/A</v>
          </cell>
          <cell r="BA80" t="str">
            <v>Danco Communities</v>
          </cell>
          <cell r="BB80" t="str">
            <v>Chris Dart</v>
          </cell>
          <cell r="BC80" t="str">
            <v>N/A</v>
          </cell>
          <cell r="BD80" t="str">
            <v>Danco Communities</v>
          </cell>
          <cell r="BE80" t="str">
            <v>5251 Ericson Way</v>
          </cell>
          <cell r="BF80" t="str">
            <v>Arcata, CA 95521</v>
          </cell>
          <cell r="BG80" t="str">
            <v>Chris Dart</v>
          </cell>
          <cell r="BH80" t="str">
            <v>cdart@danco-group.com</v>
          </cell>
          <cell r="BI80">
            <v>0.87</v>
          </cell>
          <cell r="BJ80">
            <v>0.89</v>
          </cell>
          <cell r="BK80" t="str">
            <v>No</v>
          </cell>
          <cell r="BL80" t="str">
            <v>Yes</v>
          </cell>
          <cell r="BM80" t="str">
            <v>No</v>
          </cell>
          <cell r="BN80" t="str">
            <v>California Municipal Finance Authority</v>
          </cell>
          <cell r="BO80">
            <v>0</v>
          </cell>
          <cell r="BP80">
            <v>10</v>
          </cell>
          <cell r="BQ80">
            <v>20</v>
          </cell>
          <cell r="BR80">
            <v>10</v>
          </cell>
          <cell r="BS80">
            <v>10</v>
          </cell>
          <cell r="BT80">
            <v>10</v>
          </cell>
          <cell r="BU80">
            <v>8</v>
          </cell>
          <cell r="BV80">
            <v>10</v>
          </cell>
          <cell r="BW80">
            <v>9</v>
          </cell>
          <cell r="BX80">
            <v>10</v>
          </cell>
          <cell r="BY80">
            <v>12</v>
          </cell>
          <cell r="BZ80">
            <v>10</v>
          </cell>
          <cell r="CA80" t="str">
            <v>City of Petaluma</v>
          </cell>
          <cell r="CB80" t="str">
            <v>Peggy Flynn</v>
          </cell>
          <cell r="CC80" t="str">
            <v>City Manager</v>
          </cell>
          <cell r="CD80" t="str">
            <v xml:space="preserve">11 English Street/P.O. Box 61 </v>
          </cell>
          <cell r="CE80" t="str">
            <v xml:space="preserve">Petaluma </v>
          </cell>
          <cell r="CF80">
            <v>94952</v>
          </cell>
          <cell r="CG80" t="str">
            <v>Community Revitalization and Development Corporation</v>
          </cell>
          <cell r="CH80" t="str">
            <v>1918 West Street</v>
          </cell>
          <cell r="CI80" t="str">
            <v>Redding</v>
          </cell>
          <cell r="CJ80" t="str">
            <v>CA</v>
          </cell>
          <cell r="CK80">
            <v>96001</v>
          </cell>
          <cell r="CL80" t="str">
            <v>David Rutledge</v>
          </cell>
          <cell r="CM80" t="str">
            <v>david@crdc-housing.org</v>
          </cell>
          <cell r="CN80" t="str">
            <v>cdart@danco-group.com</v>
          </cell>
          <cell r="CO80" t="str">
            <v>david@crdc-housing.org</v>
          </cell>
          <cell r="CP80" t="str">
            <v>cdart@danco-group.com</v>
          </cell>
          <cell r="CQ80" t="str">
            <v>hdelgrande@danco-group.com</v>
          </cell>
          <cell r="CR80" t="str">
            <v>Yes</v>
          </cell>
        </row>
        <row r="81">
          <cell r="A81" t="str">
            <v>CA-24-487</v>
          </cell>
          <cell r="B81" t="str">
            <v>Greenfield Family Apartments</v>
          </cell>
          <cell r="D81">
            <v>120</v>
          </cell>
          <cell r="E81">
            <v>0.64860046111033232</v>
          </cell>
          <cell r="F81" t="str">
            <v>New Construction</v>
          </cell>
          <cell r="G81" t="str">
            <v>N/A</v>
          </cell>
          <cell r="H81" t="str">
            <v>N/A</v>
          </cell>
          <cell r="I81">
            <v>20633233</v>
          </cell>
          <cell r="J81">
            <v>1494061</v>
          </cell>
          <cell r="K81">
            <v>7656621</v>
          </cell>
          <cell r="L81" t="str">
            <v>No</v>
          </cell>
          <cell r="M81">
            <v>0</v>
          </cell>
          <cell r="N81" t="str">
            <v>Northern</v>
          </cell>
          <cell r="O81" t="str">
            <v>No</v>
          </cell>
          <cell r="P81">
            <v>41964592</v>
          </cell>
          <cell r="Q81">
            <v>1995000</v>
          </cell>
          <cell r="R81">
            <v>65935</v>
          </cell>
          <cell r="S81" t="str">
            <v>40%/60%</v>
          </cell>
          <cell r="T81" t="str">
            <v>No</v>
          </cell>
          <cell r="U81" t="str">
            <v>New Construction</v>
          </cell>
          <cell r="V81" t="str">
            <v>No</v>
          </cell>
          <cell r="W81" t="str">
            <v>Large Family</v>
          </cell>
          <cell r="X81">
            <v>0</v>
          </cell>
          <cell r="Y81" t="str">
            <v>Northern Region: Butte, Marin, Napa, Shasta, Solano, and Sonoma Counties</v>
          </cell>
          <cell r="Z81" t="str">
            <v>N/A</v>
          </cell>
          <cell r="AA81" t="str">
            <v>South Corner of Greenfield Drive and Esplanade</v>
          </cell>
          <cell r="AB81" t="str">
            <v xml:space="preserve">Chico </v>
          </cell>
          <cell r="AC81" t="str">
            <v>Butte</v>
          </cell>
          <cell r="AD81">
            <v>95973</v>
          </cell>
          <cell r="AE81">
            <v>64</v>
          </cell>
          <cell r="AF81">
            <v>63</v>
          </cell>
          <cell r="AG81">
            <v>0</v>
          </cell>
          <cell r="AH81">
            <v>13</v>
          </cell>
          <cell r="AI81">
            <v>0</v>
          </cell>
          <cell r="AJ81">
            <v>25</v>
          </cell>
          <cell r="AK81">
            <v>25</v>
          </cell>
          <cell r="AL81">
            <v>0</v>
          </cell>
          <cell r="AM81">
            <v>0</v>
          </cell>
          <cell r="AN81">
            <v>0</v>
          </cell>
          <cell r="AO81">
            <v>0.49841269841269836</v>
          </cell>
          <cell r="AP81">
            <v>0.49852351161657626</v>
          </cell>
          <cell r="AQ81">
            <v>655696.75</v>
          </cell>
          <cell r="AR81">
            <v>1</v>
          </cell>
          <cell r="AS81" t="str">
            <v>No</v>
          </cell>
          <cell r="AT81" t="str">
            <v>No</v>
          </cell>
          <cell r="AU81" t="str">
            <v>Domus GP LLC</v>
          </cell>
          <cell r="AV81" t="str">
            <v>Maurice Ramirez</v>
          </cell>
          <cell r="AW81" t="str">
            <v>Domus Development, LLC</v>
          </cell>
          <cell r="AX81" t="str">
            <v>Spectrum GP LLC</v>
          </cell>
          <cell r="AY81" t="str">
            <v>Daniel Kim</v>
          </cell>
          <cell r="AZ81" t="str">
            <v>Spectrum Affordable Housing Corporation</v>
          </cell>
          <cell r="BA81" t="str">
            <v>N/A</v>
          </cell>
          <cell r="BB81" t="str">
            <v>N/A</v>
          </cell>
          <cell r="BC81" t="str">
            <v>N/A</v>
          </cell>
          <cell r="BD81" t="str">
            <v>Domus Development, LLC</v>
          </cell>
          <cell r="BE81" t="str">
            <v xml:space="preserve">9 Cushing, Suite 200 </v>
          </cell>
          <cell r="BF81" t="str">
            <v>Irvine, CA 92618</v>
          </cell>
          <cell r="BG81" t="str">
            <v>Maurice Ramirez</v>
          </cell>
          <cell r="BH81" t="str">
            <v>maurice@domusd.com</v>
          </cell>
          <cell r="BI81">
            <v>0.87</v>
          </cell>
          <cell r="BJ81">
            <v>0.72</v>
          </cell>
          <cell r="BK81" t="str">
            <v>No</v>
          </cell>
          <cell r="BL81" t="str">
            <v>Yes</v>
          </cell>
          <cell r="BM81" t="str">
            <v>Yes</v>
          </cell>
          <cell r="BN81" t="str">
            <v>California Municipal Finance Authority</v>
          </cell>
          <cell r="BO81">
            <v>0</v>
          </cell>
          <cell r="BP81">
            <v>10</v>
          </cell>
          <cell r="BQ81">
            <v>19.999999999999996</v>
          </cell>
          <cell r="BR81">
            <v>10</v>
          </cell>
          <cell r="BS81">
            <v>10</v>
          </cell>
          <cell r="BT81">
            <v>10</v>
          </cell>
          <cell r="BU81">
            <v>8</v>
          </cell>
          <cell r="BV81">
            <v>10</v>
          </cell>
          <cell r="BW81">
            <v>10</v>
          </cell>
          <cell r="BX81">
            <v>10</v>
          </cell>
          <cell r="BY81">
            <v>12</v>
          </cell>
          <cell r="BZ81">
            <v>10</v>
          </cell>
          <cell r="CA81" t="str">
            <v>City of Chico</v>
          </cell>
          <cell r="CB81" t="str">
            <v>Marie Demers</v>
          </cell>
          <cell r="CC81" t="str">
            <v>City Manager</v>
          </cell>
          <cell r="CD81" t="str">
            <v>PO Box 3420</v>
          </cell>
          <cell r="CE81" t="str">
            <v>Chico</v>
          </cell>
          <cell r="CF81">
            <v>95928</v>
          </cell>
          <cell r="CG81" t="str">
            <v>Greenfield Apartments Associates, L.P.</v>
          </cell>
          <cell r="CH81" t="str">
            <v>9 Cushing, Suite 200</v>
          </cell>
          <cell r="CI81" t="str">
            <v>Irvine</v>
          </cell>
          <cell r="CJ81" t="str">
            <v>CA</v>
          </cell>
          <cell r="CK81">
            <v>92618</v>
          </cell>
          <cell r="CL81" t="str">
            <v>Maurice Ramirez</v>
          </cell>
          <cell r="CM81" t="str">
            <v>maurice@domusd.com</v>
          </cell>
          <cell r="CN81" t="str">
            <v>maurice@domusd.com</v>
          </cell>
          <cell r="CO81" t="str">
            <v>daniel.kim@spectrumahc.org</v>
          </cell>
          <cell r="CP81" t="str">
            <v>N/A</v>
          </cell>
          <cell r="CQ81" t="str">
            <v>maurice@domusd.com</v>
          </cell>
          <cell r="CR81" t="str">
            <v>No</v>
          </cell>
        </row>
        <row r="82">
          <cell r="A82" t="str">
            <v>CA-24-488</v>
          </cell>
          <cell r="B82" t="str">
            <v>Oak Park Senior Apartments</v>
          </cell>
          <cell r="D82">
            <v>119</v>
          </cell>
          <cell r="E82">
            <v>0.58750478674023632</v>
          </cell>
          <cell r="F82" t="str">
            <v>New Construction</v>
          </cell>
          <cell r="G82" t="str">
            <v>N/A</v>
          </cell>
          <cell r="H82" t="str">
            <v>N/A</v>
          </cell>
          <cell r="I82">
            <v>11772440</v>
          </cell>
          <cell r="J82">
            <v>879457</v>
          </cell>
          <cell r="K82">
            <v>4122731</v>
          </cell>
          <cell r="L82" t="str">
            <v>No</v>
          </cell>
          <cell r="M82">
            <v>0</v>
          </cell>
          <cell r="N82" t="str">
            <v>Northern</v>
          </cell>
          <cell r="O82" t="str">
            <v>No</v>
          </cell>
          <cell r="P82">
            <v>23574723</v>
          </cell>
          <cell r="Q82">
            <v>652875</v>
          </cell>
          <cell r="R82">
            <v>33819</v>
          </cell>
          <cell r="S82" t="str">
            <v>40%/60%</v>
          </cell>
          <cell r="T82" t="str">
            <v>No</v>
          </cell>
          <cell r="U82" t="str">
            <v>New Construction</v>
          </cell>
          <cell r="V82" t="str">
            <v>No</v>
          </cell>
          <cell r="W82" t="str">
            <v>Seniors</v>
          </cell>
          <cell r="X82">
            <v>0</v>
          </cell>
          <cell r="Y82" t="str">
            <v>Northern Region: Butte, Marin, Napa, Shasta, Solano, and Sonoma Counties</v>
          </cell>
          <cell r="Z82" t="str">
            <v>2805 Cohasset Road</v>
          </cell>
          <cell r="AA82" t="str">
            <v>N/A</v>
          </cell>
          <cell r="AB82" t="str">
            <v>Chico</v>
          </cell>
          <cell r="AC82" t="str">
            <v>Butte</v>
          </cell>
          <cell r="AD82">
            <v>95973</v>
          </cell>
          <cell r="AE82">
            <v>60</v>
          </cell>
          <cell r="AF82">
            <v>59</v>
          </cell>
          <cell r="AG82">
            <v>0</v>
          </cell>
          <cell r="AH82">
            <v>9</v>
          </cell>
          <cell r="AI82">
            <v>9</v>
          </cell>
          <cell r="AJ82">
            <v>15</v>
          </cell>
          <cell r="AK82">
            <v>26</v>
          </cell>
          <cell r="AL82">
            <v>0</v>
          </cell>
          <cell r="AM82">
            <v>0</v>
          </cell>
          <cell r="AN82">
            <v>0</v>
          </cell>
          <cell r="AO82">
            <v>0.49830508474576268</v>
          </cell>
          <cell r="AP82">
            <v>0.49854586884564245</v>
          </cell>
          <cell r="AQ82">
            <v>392912.05</v>
          </cell>
          <cell r="AR82">
            <v>1</v>
          </cell>
          <cell r="AS82" t="str">
            <v>No</v>
          </cell>
          <cell r="AT82" t="str">
            <v>No</v>
          </cell>
          <cell r="AU82" t="str">
            <v>Domus GP LLC</v>
          </cell>
          <cell r="AV82" t="str">
            <v>Maurice Ramirez</v>
          </cell>
          <cell r="AW82" t="str">
            <v>Domus Development, LLC</v>
          </cell>
          <cell r="AX82" t="str">
            <v>Spectrum GP LLC</v>
          </cell>
          <cell r="AY82" t="str">
            <v>Daniel Kim</v>
          </cell>
          <cell r="AZ82" t="str">
            <v>Spectrum Affordable Housing Corporation</v>
          </cell>
          <cell r="BA82" t="str">
            <v>N/A</v>
          </cell>
          <cell r="BB82" t="str">
            <v>N/A</v>
          </cell>
          <cell r="BC82" t="str">
            <v>N/A</v>
          </cell>
          <cell r="BD82" t="str">
            <v>Domus Development, LLC</v>
          </cell>
          <cell r="BE82" t="str">
            <v>9 Cushing, Suite 200</v>
          </cell>
          <cell r="BF82" t="str">
            <v>Irvine, CA 92618</v>
          </cell>
          <cell r="BG82" t="str">
            <v>Maurice Ramirez</v>
          </cell>
          <cell r="BH82" t="str">
            <v>Maurice@domusd.com</v>
          </cell>
          <cell r="BI82">
            <v>0.87</v>
          </cell>
          <cell r="BJ82">
            <v>0.72</v>
          </cell>
          <cell r="BK82" t="str">
            <v>No</v>
          </cell>
          <cell r="BL82" t="str">
            <v>Yes</v>
          </cell>
          <cell r="BM82" t="str">
            <v>No</v>
          </cell>
          <cell r="BN82" t="str">
            <v>California Municipal Finance Authority</v>
          </cell>
          <cell r="BO82">
            <v>0</v>
          </cell>
          <cell r="BP82">
            <v>10</v>
          </cell>
          <cell r="BQ82">
            <v>19.999999999999996</v>
          </cell>
          <cell r="BR82">
            <v>10</v>
          </cell>
          <cell r="BS82">
            <v>10</v>
          </cell>
          <cell r="BT82">
            <v>10</v>
          </cell>
          <cell r="BU82">
            <v>8</v>
          </cell>
          <cell r="BV82">
            <v>10</v>
          </cell>
          <cell r="BW82">
            <v>9</v>
          </cell>
          <cell r="BX82">
            <v>10</v>
          </cell>
          <cell r="BY82">
            <v>12</v>
          </cell>
          <cell r="BZ82">
            <v>10</v>
          </cell>
          <cell r="CA82" t="str">
            <v>City of Chico</v>
          </cell>
          <cell r="CB82" t="str">
            <v>Marie Demers</v>
          </cell>
          <cell r="CC82" t="str">
            <v>City Manager</v>
          </cell>
          <cell r="CD82" t="str">
            <v>PO Box 3420</v>
          </cell>
          <cell r="CE82" t="str">
            <v>Chico</v>
          </cell>
          <cell r="CF82">
            <v>95928</v>
          </cell>
          <cell r="CG82" t="str">
            <v>Oak Park Senior Apartments, L.P.</v>
          </cell>
          <cell r="CH82" t="str">
            <v>9 Cushing, Suite 200</v>
          </cell>
          <cell r="CI82" t="str">
            <v>Irvine</v>
          </cell>
          <cell r="CJ82" t="str">
            <v>CA</v>
          </cell>
          <cell r="CK82">
            <v>92618</v>
          </cell>
          <cell r="CL82" t="str">
            <v>Maurice Ramirez</v>
          </cell>
          <cell r="CM82" t="str">
            <v>maurice@domusd.com</v>
          </cell>
          <cell r="CN82" t="str">
            <v>maurice@domusd.com</v>
          </cell>
          <cell r="CO82" t="str">
            <v>daniel.kim@spectrumahc.org</v>
          </cell>
          <cell r="CP82" t="str">
            <v>N/A</v>
          </cell>
          <cell r="CQ82" t="str">
            <v>Trevor@domusd.com</v>
          </cell>
          <cell r="CR82" t="str">
            <v>No</v>
          </cell>
        </row>
        <row r="83">
          <cell r="A83" t="str">
            <v>CA-24-489</v>
          </cell>
          <cell r="B83" t="str">
            <v>BUSD Workforce Housing</v>
          </cell>
          <cell r="C83" t="str">
            <v>M</v>
          </cell>
          <cell r="D83">
            <v>120</v>
          </cell>
          <cell r="E83">
            <v>0.7879968093666565</v>
          </cell>
          <cell r="F83" t="str">
            <v>New Construction</v>
          </cell>
          <cell r="G83" t="str">
            <v>MIP</v>
          </cell>
          <cell r="H83" t="str">
            <v>N/A</v>
          </cell>
          <cell r="I83">
            <v>39443118</v>
          </cell>
          <cell r="J83">
            <v>2559765</v>
          </cell>
          <cell r="K83">
            <v>9131113</v>
          </cell>
          <cell r="L83" t="str">
            <v>No</v>
          </cell>
          <cell r="M83">
            <v>0</v>
          </cell>
          <cell r="N83" t="str">
            <v>Bay Area</v>
          </cell>
          <cell r="O83" t="str">
            <v>No</v>
          </cell>
          <cell r="P83">
            <v>75513475</v>
          </cell>
          <cell r="Q83">
            <v>100</v>
          </cell>
          <cell r="R83">
            <v>123767</v>
          </cell>
          <cell r="S83" t="str">
            <v>40%/60% Average Income</v>
          </cell>
          <cell r="T83" t="str">
            <v>Yes</v>
          </cell>
          <cell r="U83" t="str">
            <v>New Construction</v>
          </cell>
          <cell r="V83" t="str">
            <v>No</v>
          </cell>
          <cell r="W83" t="str">
            <v>Large Family</v>
          </cell>
          <cell r="X83">
            <v>0</v>
          </cell>
          <cell r="Y83" t="str">
            <v>East Bay Region: Alameda and Contra Costa Counties</v>
          </cell>
          <cell r="Z83" t="str">
            <v>1701 San Pablo Avenue</v>
          </cell>
          <cell r="AA83" t="str">
            <v>N/A</v>
          </cell>
          <cell r="AB83" t="str">
            <v>Berkeley</v>
          </cell>
          <cell r="AC83" t="str">
            <v>Alameda</v>
          </cell>
          <cell r="AD83">
            <v>94702</v>
          </cell>
          <cell r="AE83">
            <v>110</v>
          </cell>
          <cell r="AF83">
            <v>97</v>
          </cell>
          <cell r="AG83">
            <v>0</v>
          </cell>
          <cell r="AH83">
            <v>25</v>
          </cell>
          <cell r="AI83">
            <v>0</v>
          </cell>
          <cell r="AJ83">
            <v>25</v>
          </cell>
          <cell r="AK83">
            <v>15</v>
          </cell>
          <cell r="AL83">
            <v>0</v>
          </cell>
          <cell r="AM83">
            <v>32</v>
          </cell>
          <cell r="AN83">
            <v>12</v>
          </cell>
          <cell r="AO83">
            <v>0.56288659793814433</v>
          </cell>
          <cell r="AP83">
            <v>0.56291969298198263</v>
          </cell>
          <cell r="AQ83">
            <v>686486.13636363635</v>
          </cell>
          <cell r="AR83">
            <v>1</v>
          </cell>
          <cell r="AS83" t="str">
            <v>No</v>
          </cell>
          <cell r="AT83" t="str">
            <v>No</v>
          </cell>
          <cell r="AU83" t="str">
            <v>San Pablo GP LLC</v>
          </cell>
          <cell r="AV83" t="str">
            <v>Lara Regus</v>
          </cell>
          <cell r="AW83" t="str">
            <v>Abode Communities</v>
          </cell>
          <cell r="AX83" t="str">
            <v>1701 San Pablo LLC</v>
          </cell>
          <cell r="AY83" t="str">
            <v>Eve Stewart</v>
          </cell>
          <cell r="AZ83" t="str">
            <v>Satellite Affordable Housing Associates</v>
          </cell>
          <cell r="BA83" t="str">
            <v>N/A</v>
          </cell>
          <cell r="BB83" t="str">
            <v>N/A</v>
          </cell>
          <cell r="BC83" t="str">
            <v>N/A</v>
          </cell>
          <cell r="BD83" t="str">
            <v>Satellite Affordable Housing Associates</v>
          </cell>
          <cell r="BE83" t="str">
            <v>1835 Alcatraz Avenue</v>
          </cell>
          <cell r="BF83" t="str">
            <v>Berkeley, CA 94703</v>
          </cell>
          <cell r="BG83" t="str">
            <v>Eve Stewart</v>
          </cell>
          <cell r="BH83" t="str">
            <v>estewart@sahahomes.org</v>
          </cell>
          <cell r="BI83">
            <v>0.97027969364375244</v>
          </cell>
          <cell r="BJ83">
            <v>0.92490751127491244</v>
          </cell>
          <cell r="BK83" t="str">
            <v>No</v>
          </cell>
          <cell r="BL83" t="str">
            <v>Yes</v>
          </cell>
          <cell r="BM83" t="str">
            <v>No</v>
          </cell>
          <cell r="BN83" t="str">
            <v>California Housing Finance Agency</v>
          </cell>
          <cell r="BO83">
            <v>0</v>
          </cell>
          <cell r="BP83">
            <v>10</v>
          </cell>
          <cell r="BQ83">
            <v>20</v>
          </cell>
          <cell r="BR83">
            <v>10</v>
          </cell>
          <cell r="BS83">
            <v>10</v>
          </cell>
          <cell r="BT83">
            <v>10</v>
          </cell>
          <cell r="BU83">
            <v>8</v>
          </cell>
          <cell r="BV83">
            <v>10</v>
          </cell>
          <cell r="BW83">
            <v>10</v>
          </cell>
          <cell r="BX83">
            <v>10</v>
          </cell>
          <cell r="BY83">
            <v>12</v>
          </cell>
          <cell r="BZ83">
            <v>10</v>
          </cell>
          <cell r="CA83" t="str">
            <v>City of Berkeley</v>
          </cell>
          <cell r="CB83" t="str">
            <v>Lourdes Chang</v>
          </cell>
          <cell r="CC83" t="str">
            <v>Community Development Project Coordinator</v>
          </cell>
          <cell r="CD83" t="str">
            <v>2180 Milvia Street, 2nd Floor</v>
          </cell>
          <cell r="CE83" t="str">
            <v>Berkeley</v>
          </cell>
          <cell r="CF83">
            <v>94704</v>
          </cell>
          <cell r="CG83" t="str">
            <v>Satellite Affordable Housing Associates</v>
          </cell>
          <cell r="CH83" t="str">
            <v>1835 Alcatraz Avenue</v>
          </cell>
          <cell r="CI83" t="str">
            <v>Berkeley</v>
          </cell>
          <cell r="CJ83" t="str">
            <v>CA</v>
          </cell>
          <cell r="CK83">
            <v>94703</v>
          </cell>
          <cell r="CL83" t="str">
            <v>Eve Stewart</v>
          </cell>
          <cell r="CM83" t="str">
            <v>estewart@sahahomes.org</v>
          </cell>
          <cell r="CN83" t="str">
            <v>lregus@abodecommunities.org</v>
          </cell>
          <cell r="CO83" t="str">
            <v>estewart@sahahomes.org</v>
          </cell>
          <cell r="CP83" t="str">
            <v>N/A</v>
          </cell>
          <cell r="CQ83" t="str">
            <v>mpearson@abodecommunities.org</v>
          </cell>
          <cell r="CR83" t="str">
            <v>Yes</v>
          </cell>
        </row>
        <row r="84">
          <cell r="A84" t="str">
            <v>CA-24-490</v>
          </cell>
          <cell r="B84" t="str">
            <v>Golden Gate Avenue Phase 1 LIHTC</v>
          </cell>
          <cell r="C84" t="str">
            <v>G</v>
          </cell>
          <cell r="D84">
            <v>119</v>
          </cell>
          <cell r="E84">
            <v>1.1629418970756231</v>
          </cell>
          <cell r="F84" t="str">
            <v>New Construction</v>
          </cell>
          <cell r="G84" t="str">
            <v>N/A</v>
          </cell>
          <cell r="H84" t="str">
            <v>N/A</v>
          </cell>
          <cell r="I84">
            <v>31132689</v>
          </cell>
          <cell r="J84">
            <v>3061153</v>
          </cell>
          <cell r="K84">
            <v>0</v>
          </cell>
          <cell r="L84" t="str">
            <v>No</v>
          </cell>
          <cell r="M84">
            <v>0</v>
          </cell>
          <cell r="N84" t="str">
            <v>Bay Area</v>
          </cell>
          <cell r="O84" t="str">
            <v>Yes</v>
          </cell>
          <cell r="P84">
            <v>61952252</v>
          </cell>
          <cell r="Q84">
            <v>0</v>
          </cell>
          <cell r="R84">
            <v>61793</v>
          </cell>
          <cell r="S84" t="str">
            <v>40%/60%</v>
          </cell>
          <cell r="T84" t="str">
            <v>No</v>
          </cell>
          <cell r="U84" t="str">
            <v>New Construction</v>
          </cell>
          <cell r="V84" t="str">
            <v>No</v>
          </cell>
          <cell r="W84" t="str">
            <v>Large Family</v>
          </cell>
          <cell r="X84">
            <v>0</v>
          </cell>
          <cell r="Y84" t="str">
            <v>San Francisco County</v>
          </cell>
          <cell r="Z84" t="str">
            <v>750 Golden Gate Avenue</v>
          </cell>
          <cell r="AA84" t="str">
            <v>N/A</v>
          </cell>
          <cell r="AB84" t="str">
            <v>San Francisco</v>
          </cell>
          <cell r="AC84" t="str">
            <v>San Francisco</v>
          </cell>
          <cell r="AD84">
            <v>94102</v>
          </cell>
          <cell r="AE84">
            <v>55</v>
          </cell>
          <cell r="AF84">
            <v>54</v>
          </cell>
          <cell r="AG84">
            <v>0</v>
          </cell>
          <cell r="AH84">
            <v>8</v>
          </cell>
          <cell r="AI84">
            <v>6</v>
          </cell>
          <cell r="AJ84">
            <v>13</v>
          </cell>
          <cell r="AK84">
            <v>27</v>
          </cell>
          <cell r="AL84">
            <v>0</v>
          </cell>
          <cell r="AM84">
            <v>0</v>
          </cell>
          <cell r="AN84">
            <v>0</v>
          </cell>
          <cell r="AO84">
            <v>0.5092592592592593</v>
          </cell>
          <cell r="AP84">
            <v>0.50927738584657933</v>
          </cell>
          <cell r="AQ84">
            <v>1126404.5818181818</v>
          </cell>
          <cell r="AR84">
            <v>1</v>
          </cell>
          <cell r="AS84" t="str">
            <v>Yes</v>
          </cell>
          <cell r="AT84" t="str">
            <v>No</v>
          </cell>
          <cell r="AU84" t="str">
            <v>MP Golden Gate Avenue LLC, with Mid-Peninsula Hermanas, Inc.</v>
          </cell>
          <cell r="AV84" t="str">
            <v>Joanna Carman</v>
          </cell>
          <cell r="AW84" t="str">
            <v xml:space="preserve">Mid-Peninsula Hermanas, Inc. </v>
          </cell>
          <cell r="AX84" t="str">
            <v>N/A</v>
          </cell>
          <cell r="AY84" t="str">
            <v>N/A</v>
          </cell>
          <cell r="AZ84" t="str">
            <v>N/A</v>
          </cell>
          <cell r="BA84" t="str">
            <v>N/A</v>
          </cell>
          <cell r="BB84" t="str">
            <v>N/A</v>
          </cell>
          <cell r="BC84" t="str">
            <v>N/A</v>
          </cell>
          <cell r="BD84" t="str">
            <v>MidPen Housing Corporation</v>
          </cell>
          <cell r="BE84" t="str">
            <v>303 Vintage Park Drive, Suite 250</v>
          </cell>
          <cell r="BF84" t="str">
            <v>Foster City, CA 94404</v>
          </cell>
          <cell r="BG84" t="str">
            <v>Joanna Carman</v>
          </cell>
          <cell r="BH84" t="str">
            <v>joanna.carman@midpen-housing.org</v>
          </cell>
          <cell r="BI84">
            <v>0.95313991166073697</v>
          </cell>
          <cell r="BJ84">
            <v>0</v>
          </cell>
          <cell r="BK84" t="str">
            <v>No</v>
          </cell>
          <cell r="BL84" t="str">
            <v>No</v>
          </cell>
          <cell r="BM84" t="str">
            <v>No</v>
          </cell>
          <cell r="BN84" t="str">
            <v>City and County of San Francisco</v>
          </cell>
          <cell r="BO84">
            <v>0</v>
          </cell>
          <cell r="BP84">
            <v>10</v>
          </cell>
          <cell r="BQ84">
            <v>20</v>
          </cell>
          <cell r="BR84">
            <v>10</v>
          </cell>
          <cell r="BS84">
            <v>10</v>
          </cell>
          <cell r="BT84">
            <v>10</v>
          </cell>
          <cell r="BU84">
            <v>8</v>
          </cell>
          <cell r="BV84">
            <v>10</v>
          </cell>
          <cell r="BW84">
            <v>9</v>
          </cell>
          <cell r="BX84">
            <v>10</v>
          </cell>
          <cell r="BY84">
            <v>12</v>
          </cell>
          <cell r="BZ84">
            <v>10</v>
          </cell>
          <cell r="CA84" t="str">
            <v>San Francisco Mayor's Office of Housing and Community Development</v>
          </cell>
          <cell r="CB84" t="str">
            <v>Daniel Adams</v>
          </cell>
          <cell r="CC84" t="str">
            <v>Housing Development Director</v>
          </cell>
          <cell r="CD84" t="str">
            <v>1 South Van Ness Avenue, 5th Floor</v>
          </cell>
          <cell r="CE84" t="str">
            <v xml:space="preserve">San Francisco  </v>
          </cell>
          <cell r="CF84">
            <v>94103</v>
          </cell>
          <cell r="CG84" t="str">
            <v xml:space="preserve">MidPen Housing Corporation  </v>
          </cell>
          <cell r="CH84" t="str">
            <v>303 Vintage Park Drive, Suite 250</v>
          </cell>
          <cell r="CI84" t="str">
            <v>Foster City</v>
          </cell>
          <cell r="CJ84" t="str">
            <v>CA</v>
          </cell>
          <cell r="CK84">
            <v>94404</v>
          </cell>
          <cell r="CL84" t="str">
            <v>Joanna Carman</v>
          </cell>
          <cell r="CM84" t="str">
            <v>joanna.carman@midpen-housing.org</v>
          </cell>
          <cell r="CN84" t="str">
            <v>joanna.carman@midpen-housing.org</v>
          </cell>
          <cell r="CO84" t="str">
            <v>N/A</v>
          </cell>
          <cell r="CP84" t="str">
            <v>N/A</v>
          </cell>
          <cell r="CQ84" t="str">
            <v>lauren.fuhry@midpen-housing.org</v>
          </cell>
          <cell r="CR84" t="str">
            <v>No</v>
          </cell>
        </row>
        <row r="85">
          <cell r="A85" t="str">
            <v>CA-24-491</v>
          </cell>
          <cell r="B85" t="str">
            <v>Lazuli Landing</v>
          </cell>
          <cell r="D85">
            <v>119</v>
          </cell>
          <cell r="E85">
            <v>0.60084945813600521</v>
          </cell>
          <cell r="F85" t="str">
            <v>New Construction</v>
          </cell>
          <cell r="G85" t="str">
            <v>ELI/VLI</v>
          </cell>
          <cell r="H85" t="str">
            <v>N/A</v>
          </cell>
          <cell r="I85">
            <v>47588000</v>
          </cell>
          <cell r="J85">
            <v>4513393</v>
          </cell>
          <cell r="K85">
            <v>12057107</v>
          </cell>
          <cell r="L85" t="str">
            <v>No</v>
          </cell>
          <cell r="M85">
            <v>0</v>
          </cell>
          <cell r="N85" t="str">
            <v>Bay Area</v>
          </cell>
          <cell r="O85" t="str">
            <v>Yes</v>
          </cell>
          <cell r="P85">
            <v>105529859</v>
          </cell>
          <cell r="Q85">
            <v>9320000</v>
          </cell>
          <cell r="R85">
            <v>128059</v>
          </cell>
          <cell r="S85" t="str">
            <v>40%/60% Average Income</v>
          </cell>
          <cell r="T85" t="str">
            <v>No</v>
          </cell>
          <cell r="U85" t="str">
            <v>New Construction</v>
          </cell>
          <cell r="V85" t="str">
            <v>No</v>
          </cell>
          <cell r="W85" t="str">
            <v>Large Family</v>
          </cell>
          <cell r="X85">
            <v>0</v>
          </cell>
          <cell r="Y85" t="str">
            <v>East Bay Region: Alameda and Contra Costa Counties</v>
          </cell>
          <cell r="Z85" t="str">
            <v>N/A</v>
          </cell>
          <cell r="AA85" t="str">
            <v>Mission Boulevard between D Street &amp; E Street</v>
          </cell>
          <cell r="AB85" t="str">
            <v>Union City</v>
          </cell>
          <cell r="AC85" t="str">
            <v>Alameda</v>
          </cell>
          <cell r="AD85">
            <v>94587</v>
          </cell>
          <cell r="AE85">
            <v>81</v>
          </cell>
          <cell r="AF85">
            <v>80</v>
          </cell>
          <cell r="AG85">
            <v>0</v>
          </cell>
          <cell r="AH85">
            <v>21</v>
          </cell>
          <cell r="AI85">
            <v>13</v>
          </cell>
          <cell r="AJ85">
            <v>18</v>
          </cell>
          <cell r="AK85">
            <v>22</v>
          </cell>
          <cell r="AL85">
            <v>6</v>
          </cell>
          <cell r="AM85">
            <v>0</v>
          </cell>
          <cell r="AN85">
            <v>0</v>
          </cell>
          <cell r="AO85">
            <v>0.47375000000000006</v>
          </cell>
          <cell r="AP85">
            <v>0.45237997623726145</v>
          </cell>
          <cell r="AQ85">
            <v>1302837.7654320989</v>
          </cell>
          <cell r="AR85">
            <v>1</v>
          </cell>
          <cell r="AS85" t="str">
            <v>Yes</v>
          </cell>
          <cell r="AT85" t="str">
            <v>No</v>
          </cell>
          <cell r="AU85" t="str">
            <v>MP Lazuli Landing LLC</v>
          </cell>
          <cell r="AV85" t="str">
            <v>Abigail Goldware Potluri</v>
          </cell>
          <cell r="AW85" t="str">
            <v>Mid-Peninsula Hermanas, Inc.</v>
          </cell>
          <cell r="AX85" t="str">
            <v>N/A</v>
          </cell>
          <cell r="AY85" t="str">
            <v>N/A</v>
          </cell>
          <cell r="AZ85" t="str">
            <v>N/A</v>
          </cell>
          <cell r="BA85" t="str">
            <v>N/A</v>
          </cell>
          <cell r="BB85" t="str">
            <v>N/A</v>
          </cell>
          <cell r="BC85" t="str">
            <v>N/A</v>
          </cell>
          <cell r="BD85" t="str">
            <v>MidPen Housing Corporation</v>
          </cell>
          <cell r="BE85" t="str">
            <v>303 Vintage Park Drive, Suite 250</v>
          </cell>
          <cell r="BF85" t="str">
            <v>Foster City, CA 94404</v>
          </cell>
          <cell r="BG85" t="str">
            <v>Michelle Kim</v>
          </cell>
          <cell r="BH85" t="str">
            <v>mkim@midpen-housing.org</v>
          </cell>
          <cell r="BI85">
            <v>0.95703961000000004</v>
          </cell>
          <cell r="BJ85">
            <v>0.83740976199999995</v>
          </cell>
          <cell r="BK85" t="str">
            <v>No</v>
          </cell>
          <cell r="BL85" t="str">
            <v>Yes</v>
          </cell>
          <cell r="BM85" t="str">
            <v>Yes</v>
          </cell>
          <cell r="BN85" t="str">
            <v>California Municipal Finance Authority</v>
          </cell>
          <cell r="BO85">
            <v>0</v>
          </cell>
          <cell r="BP85">
            <v>10</v>
          </cell>
          <cell r="BQ85">
            <v>20</v>
          </cell>
          <cell r="BR85">
            <v>10</v>
          </cell>
          <cell r="BS85">
            <v>10</v>
          </cell>
          <cell r="BT85">
            <v>10</v>
          </cell>
          <cell r="BU85">
            <v>8</v>
          </cell>
          <cell r="BV85">
            <v>10</v>
          </cell>
          <cell r="BW85">
            <v>9</v>
          </cell>
          <cell r="BX85">
            <v>10</v>
          </cell>
          <cell r="BY85">
            <v>12</v>
          </cell>
          <cell r="BZ85">
            <v>10</v>
          </cell>
          <cell r="CA85" t="str">
            <v>City of Union City</v>
          </cell>
          <cell r="CB85" t="str">
            <v>Joan Malloy</v>
          </cell>
          <cell r="CC85" t="str">
            <v>City Manager</v>
          </cell>
          <cell r="CD85" t="str">
            <v>34009 Alvarado-Niles Road</v>
          </cell>
          <cell r="CE85" t="str">
            <v>Union City</v>
          </cell>
          <cell r="CF85">
            <v>94587</v>
          </cell>
          <cell r="CG85" t="str">
            <v>MidPen Housing Corporation</v>
          </cell>
          <cell r="CH85" t="str">
            <v>303 Vintage Park Drive, Suite 250</v>
          </cell>
          <cell r="CI85" t="str">
            <v>Foster City</v>
          </cell>
          <cell r="CJ85" t="str">
            <v>CA</v>
          </cell>
          <cell r="CK85">
            <v>94404</v>
          </cell>
          <cell r="CL85" t="str">
            <v>Abigail Goldware Potluri</v>
          </cell>
          <cell r="CM85" t="str">
            <v>agoldware@midpen-housing.org</v>
          </cell>
          <cell r="CN85" t="str">
            <v>agoldware@midpen-housing.org</v>
          </cell>
          <cell r="CO85" t="str">
            <v>N/A</v>
          </cell>
          <cell r="CP85" t="str">
            <v>N/A</v>
          </cell>
          <cell r="CQ85" t="str">
            <v>mkim@midpen-housing.org</v>
          </cell>
          <cell r="CR85" t="str">
            <v>Yes</v>
          </cell>
        </row>
        <row r="86">
          <cell r="A86" t="str">
            <v>CA-24-492</v>
          </cell>
          <cell r="B86" t="str">
            <v>Monterey Family Apartments</v>
          </cell>
          <cell r="C86" t="str">
            <v>M</v>
          </cell>
          <cell r="D86">
            <v>119</v>
          </cell>
          <cell r="E86">
            <v>0.82907915233135598</v>
          </cell>
          <cell r="F86" t="str">
            <v>New Construction</v>
          </cell>
          <cell r="G86" t="str">
            <v>MIP</v>
          </cell>
          <cell r="H86" t="str">
            <v>N/A</v>
          </cell>
          <cell r="I86">
            <v>28570598</v>
          </cell>
          <cell r="J86">
            <v>2661199</v>
          </cell>
          <cell r="K86">
            <v>15209048</v>
          </cell>
          <cell r="L86" t="str">
            <v>No</v>
          </cell>
          <cell r="M86">
            <v>0</v>
          </cell>
          <cell r="N86" t="str">
            <v>Bay Area</v>
          </cell>
          <cell r="O86" t="str">
            <v>Yes</v>
          </cell>
          <cell r="P86">
            <v>59468224</v>
          </cell>
          <cell r="Q86">
            <v>4925000</v>
          </cell>
          <cell r="R86">
            <v>86568</v>
          </cell>
          <cell r="S86" t="str">
            <v>40%/60% Average Income</v>
          </cell>
          <cell r="T86" t="str">
            <v>Yes</v>
          </cell>
          <cell r="U86" t="str">
            <v>New Construction</v>
          </cell>
          <cell r="V86" t="str">
            <v>Yes</v>
          </cell>
          <cell r="W86" t="str">
            <v>Large Family</v>
          </cell>
          <cell r="X86">
            <v>0</v>
          </cell>
          <cell r="Y86" t="str">
            <v>South and West Bay Region: San Mateo and Santa Clara Counties</v>
          </cell>
          <cell r="Z86" t="str">
            <v>6730, 6630, 6680 Monterey Road</v>
          </cell>
          <cell r="AA86" t="str">
            <v>N/A</v>
          </cell>
          <cell r="AB86" t="str">
            <v>Gilroy</v>
          </cell>
          <cell r="AC86" t="str">
            <v>Santa Clara</v>
          </cell>
          <cell r="AD86">
            <v>95020</v>
          </cell>
          <cell r="AE86">
            <v>94</v>
          </cell>
          <cell r="AF86">
            <v>93</v>
          </cell>
          <cell r="AG86">
            <v>0</v>
          </cell>
          <cell r="AH86">
            <v>10</v>
          </cell>
          <cell r="AI86">
            <v>0</v>
          </cell>
          <cell r="AJ86">
            <v>20</v>
          </cell>
          <cell r="AK86">
            <v>53</v>
          </cell>
          <cell r="AL86">
            <v>10</v>
          </cell>
          <cell r="AM86">
            <v>0</v>
          </cell>
          <cell r="AN86">
            <v>0</v>
          </cell>
          <cell r="AO86">
            <v>0.55698924731182797</v>
          </cell>
          <cell r="AP86">
            <v>0.55696009036463467</v>
          </cell>
          <cell r="AQ86">
            <v>632640.68085106381</v>
          </cell>
          <cell r="AR86">
            <v>4</v>
          </cell>
          <cell r="AS86" t="str">
            <v>No</v>
          </cell>
          <cell r="AT86" t="str">
            <v>Yes</v>
          </cell>
          <cell r="AU86" t="str">
            <v>PACH San Jose Holdings, LLC</v>
          </cell>
          <cell r="AV86" t="str">
            <v>Mark Wiese</v>
          </cell>
          <cell r="AW86" t="str">
            <v>Pacific Housing Inc.</v>
          </cell>
          <cell r="AX86" t="str">
            <v>Monterey Family Apartments, LLC</v>
          </cell>
          <cell r="AY86" t="str">
            <v>Lucky Bhardwaj</v>
          </cell>
          <cell r="AZ86" t="str">
            <v>ROEM West, LLC</v>
          </cell>
          <cell r="BA86" t="str">
            <v>N/A</v>
          </cell>
          <cell r="BB86" t="str">
            <v>N/A</v>
          </cell>
          <cell r="BC86" t="str">
            <v>N/A</v>
          </cell>
          <cell r="BD86" t="str">
            <v>ROEM Development Corporation</v>
          </cell>
          <cell r="BE86" t="str">
            <v>1650 Lafayette Street</v>
          </cell>
          <cell r="BF86" t="str">
            <v>Santa Clara, CA 95050</v>
          </cell>
          <cell r="BG86" t="str">
            <v>Lucky Bhardwaj</v>
          </cell>
          <cell r="BH86" t="str">
            <v>lbhardwaj@roemcorp.com</v>
          </cell>
          <cell r="BI86">
            <v>0.81499999999999995</v>
          </cell>
          <cell r="BJ86">
            <v>0.88</v>
          </cell>
          <cell r="BK86" t="str">
            <v>No</v>
          </cell>
          <cell r="BL86" t="str">
            <v>Yes</v>
          </cell>
          <cell r="BM86" t="str">
            <v>No</v>
          </cell>
          <cell r="BN86" t="str">
            <v>California Housing Finance Agency</v>
          </cell>
          <cell r="BO86">
            <v>0</v>
          </cell>
          <cell r="BP86">
            <v>10</v>
          </cell>
          <cell r="BQ86">
            <v>20</v>
          </cell>
          <cell r="BR86">
            <v>10</v>
          </cell>
          <cell r="BS86">
            <v>10</v>
          </cell>
          <cell r="BT86">
            <v>10</v>
          </cell>
          <cell r="BU86">
            <v>8</v>
          </cell>
          <cell r="BV86">
            <v>10</v>
          </cell>
          <cell r="BW86">
            <v>9</v>
          </cell>
          <cell r="BX86">
            <v>10</v>
          </cell>
          <cell r="BY86">
            <v>12</v>
          </cell>
          <cell r="BZ86">
            <v>10</v>
          </cell>
          <cell r="CA86" t="str">
            <v>City of Gilroy</v>
          </cell>
          <cell r="CB86" t="str">
            <v>Marilyn Roaf</v>
          </cell>
          <cell r="CC86" t="str">
            <v>City Manager</v>
          </cell>
          <cell r="CD86" t="str">
            <v>7351 Rosanna Street</v>
          </cell>
          <cell r="CE86" t="str">
            <v>Gilroy</v>
          </cell>
          <cell r="CF86">
            <v>95020</v>
          </cell>
          <cell r="CG86" t="str">
            <v>ROEM West, LLC</v>
          </cell>
          <cell r="CH86" t="str">
            <v>1650 Lafayette Street</v>
          </cell>
          <cell r="CI86" t="str">
            <v>Santa Clara</v>
          </cell>
          <cell r="CJ86" t="str">
            <v>CA</v>
          </cell>
          <cell r="CK86">
            <v>95050</v>
          </cell>
          <cell r="CL86" t="str">
            <v>Lucky Bhardwaj</v>
          </cell>
          <cell r="CM86" t="str">
            <v>lbhardwaj@roemcorp.com</v>
          </cell>
          <cell r="CN86" t="str">
            <v>mwiese@pacifichousing.org</v>
          </cell>
          <cell r="CO86" t="str">
            <v>lbhardwaj@roemcorp.com</v>
          </cell>
          <cell r="CP86" t="str">
            <v>N/A</v>
          </cell>
          <cell r="CQ86" t="str">
            <v>lbhardwaj@roemcorp.com</v>
          </cell>
          <cell r="CR86" t="str">
            <v>Yes</v>
          </cell>
        </row>
        <row r="87">
          <cell r="A87" t="str">
            <v>CA-24-493</v>
          </cell>
          <cell r="B87" t="str">
            <v>Vera Avenue Apartments</v>
          </cell>
          <cell r="C87" t="str">
            <v>M</v>
          </cell>
          <cell r="D87">
            <v>119</v>
          </cell>
          <cell r="E87">
            <v>1.1004355842675502</v>
          </cell>
          <cell r="F87" t="str">
            <v>New Construction</v>
          </cell>
          <cell r="G87" t="str">
            <v>MIP</v>
          </cell>
          <cell r="H87" t="str">
            <v>N/A</v>
          </cell>
          <cell r="I87">
            <v>45365000</v>
          </cell>
          <cell r="J87">
            <v>4388644</v>
          </cell>
          <cell r="K87">
            <v>23969101</v>
          </cell>
          <cell r="L87" t="str">
            <v>No</v>
          </cell>
          <cell r="M87">
            <v>0</v>
          </cell>
          <cell r="N87" t="str">
            <v>Bay Area</v>
          </cell>
          <cell r="O87" t="str">
            <v>No</v>
          </cell>
          <cell r="P87">
            <v>95842387</v>
          </cell>
          <cell r="Q87">
            <v>6150000</v>
          </cell>
          <cell r="R87">
            <v>104950</v>
          </cell>
          <cell r="S87" t="str">
            <v>40%/60% Average Income</v>
          </cell>
          <cell r="T87" t="str">
            <v>Yes</v>
          </cell>
          <cell r="U87" t="str">
            <v>New Construction</v>
          </cell>
          <cell r="V87" t="str">
            <v>Yes</v>
          </cell>
          <cell r="W87" t="str">
            <v>Non-Targeted</v>
          </cell>
          <cell r="X87">
            <v>0</v>
          </cell>
          <cell r="Y87" t="str">
            <v>South and West Bay Region: San Mateo and Santa Clara Counties</v>
          </cell>
          <cell r="Z87" t="str">
            <v>112 Vera Avenue</v>
          </cell>
          <cell r="AA87" t="str">
            <v>N/A</v>
          </cell>
          <cell r="AB87" t="str">
            <v>Redwood City</v>
          </cell>
          <cell r="AC87" t="str">
            <v>San Mateo</v>
          </cell>
          <cell r="AD87">
            <v>94061</v>
          </cell>
          <cell r="AE87">
            <v>178</v>
          </cell>
          <cell r="AF87">
            <v>176</v>
          </cell>
          <cell r="AG87">
            <v>0</v>
          </cell>
          <cell r="AH87">
            <v>31</v>
          </cell>
          <cell r="AI87">
            <v>0</v>
          </cell>
          <cell r="AJ87">
            <v>75</v>
          </cell>
          <cell r="AK87">
            <v>51</v>
          </cell>
          <cell r="AL87">
            <v>19</v>
          </cell>
          <cell r="AM87">
            <v>0</v>
          </cell>
          <cell r="AN87">
            <v>0</v>
          </cell>
          <cell r="AO87">
            <v>0.51534090909090913</v>
          </cell>
          <cell r="AP87">
            <v>0.5153722451338385</v>
          </cell>
          <cell r="AQ87">
            <v>538440.3764044944</v>
          </cell>
          <cell r="AR87">
            <v>1</v>
          </cell>
          <cell r="AS87" t="str">
            <v>Yes</v>
          </cell>
          <cell r="AT87" t="str">
            <v>Yes</v>
          </cell>
          <cell r="AU87" t="str">
            <v>Corporation for Better Housing</v>
          </cell>
          <cell r="AV87" t="str">
            <v>Lori Koester</v>
          </cell>
          <cell r="AW87" t="str">
            <v>N/A</v>
          </cell>
          <cell r="AX87" t="str">
            <v>Summix, LLC</v>
          </cell>
          <cell r="AY87" t="str">
            <v>Justin Hardt</v>
          </cell>
          <cell r="AZ87" t="str">
            <v>N/A</v>
          </cell>
          <cell r="BA87" t="str">
            <v>N/A</v>
          </cell>
          <cell r="BB87" t="str">
            <v>N/A</v>
          </cell>
          <cell r="BC87" t="str">
            <v>N/A</v>
          </cell>
          <cell r="BD87" t="str">
            <v>Corporation for Better Housing</v>
          </cell>
          <cell r="BE87" t="str">
            <v>20750 Ventura Boulevard, Suite 155</v>
          </cell>
          <cell r="BF87" t="str">
            <v>Woodland Hills, CA 91364</v>
          </cell>
          <cell r="BG87" t="str">
            <v>Lori Koester</v>
          </cell>
          <cell r="BH87" t="str">
            <v>lkoester@corpoffices.org</v>
          </cell>
          <cell r="BI87">
            <v>0.86</v>
          </cell>
          <cell r="BJ87">
            <v>0.86000004756123316</v>
          </cell>
          <cell r="BK87" t="str">
            <v>No</v>
          </cell>
          <cell r="BL87" t="str">
            <v>Yes</v>
          </cell>
          <cell r="BM87" t="str">
            <v>No</v>
          </cell>
          <cell r="BN87" t="str">
            <v>California Housing Finance Agency</v>
          </cell>
          <cell r="BO87">
            <v>0</v>
          </cell>
          <cell r="BP87">
            <v>10</v>
          </cell>
          <cell r="BQ87">
            <v>20</v>
          </cell>
          <cell r="BR87">
            <v>10</v>
          </cell>
          <cell r="BS87">
            <v>10</v>
          </cell>
          <cell r="BT87">
            <v>10</v>
          </cell>
          <cell r="BU87">
            <v>8</v>
          </cell>
          <cell r="BV87">
            <v>10</v>
          </cell>
          <cell r="BW87">
            <v>9</v>
          </cell>
          <cell r="BX87">
            <v>10</v>
          </cell>
          <cell r="BY87">
            <v>12</v>
          </cell>
          <cell r="BZ87">
            <v>10</v>
          </cell>
          <cell r="CA87" t="str">
            <v>City of Redwood City</v>
          </cell>
          <cell r="CB87" t="str">
            <v>Debbi Jones-Thomas</v>
          </cell>
          <cell r="CC87" t="str">
            <v>Housing Coordinator</v>
          </cell>
          <cell r="CD87" t="str">
            <v>1017 Middlefield Road</v>
          </cell>
          <cell r="CE87" t="str">
            <v>Redwood City</v>
          </cell>
          <cell r="CF87">
            <v>94063</v>
          </cell>
          <cell r="CG87" t="str">
            <v>Corporation for Better Housing</v>
          </cell>
          <cell r="CH87" t="str">
            <v>20750 Ventura Boulevard, Suite 155</v>
          </cell>
          <cell r="CI87" t="str">
            <v>Woodland Hills</v>
          </cell>
          <cell r="CJ87" t="str">
            <v>CA</v>
          </cell>
          <cell r="CK87">
            <v>91364</v>
          </cell>
          <cell r="CL87" t="str">
            <v>Lori Koester</v>
          </cell>
          <cell r="CM87" t="str">
            <v>lkoester@corpoffices.org</v>
          </cell>
          <cell r="CN87" t="str">
            <v>lkoester@corpoffices.org</v>
          </cell>
          <cell r="CO87" t="str">
            <v>jhardt23@gmail.com</v>
          </cell>
          <cell r="CP87" t="str">
            <v>N/A</v>
          </cell>
          <cell r="CQ87" t="str">
            <v>lkoester@corpoffices.org</v>
          </cell>
          <cell r="CR87" t="str">
            <v>Yes</v>
          </cell>
        </row>
        <row r="88">
          <cell r="A88" t="str">
            <v>CA-24-494</v>
          </cell>
          <cell r="B88" t="str">
            <v xml:space="preserve">Sutter Street </v>
          </cell>
          <cell r="C88" t="str">
            <v>M</v>
          </cell>
          <cell r="D88">
            <v>119</v>
          </cell>
          <cell r="E88">
            <v>1.3557068196308002</v>
          </cell>
          <cell r="F88" t="str">
            <v>New Construction</v>
          </cell>
          <cell r="G88" t="str">
            <v>MIP</v>
          </cell>
          <cell r="H88" t="str">
            <v>N/A</v>
          </cell>
          <cell r="I88">
            <v>40195709</v>
          </cell>
          <cell r="J88">
            <v>3620905</v>
          </cell>
          <cell r="K88">
            <v>20400000</v>
          </cell>
          <cell r="L88" t="str">
            <v>No</v>
          </cell>
          <cell r="M88">
            <v>0</v>
          </cell>
          <cell r="N88" t="str">
            <v>Bay Area</v>
          </cell>
          <cell r="O88" t="str">
            <v>No</v>
          </cell>
          <cell r="P88">
            <v>84519253</v>
          </cell>
          <cell r="Q88">
            <v>7137615</v>
          </cell>
          <cell r="R88">
            <v>91005</v>
          </cell>
          <cell r="S88" t="str">
            <v>40%/60% Average Income</v>
          </cell>
          <cell r="T88" t="str">
            <v>Yes</v>
          </cell>
          <cell r="U88" t="str">
            <v>New Construction</v>
          </cell>
          <cell r="V88" t="str">
            <v>Yes</v>
          </cell>
          <cell r="W88" t="str">
            <v>Non-Targeted</v>
          </cell>
          <cell r="X88">
            <v>0</v>
          </cell>
          <cell r="Y88" t="str">
            <v>San Francisco County</v>
          </cell>
          <cell r="Z88" t="str">
            <v>1101-1123 Sutter Street</v>
          </cell>
          <cell r="AA88" t="str">
            <v>N/A</v>
          </cell>
          <cell r="AB88" t="str">
            <v>San Francisco</v>
          </cell>
          <cell r="AC88" t="str">
            <v>San Francisco</v>
          </cell>
          <cell r="AD88">
            <v>94109</v>
          </cell>
          <cell r="AE88">
            <v>102</v>
          </cell>
          <cell r="AF88">
            <v>101</v>
          </cell>
          <cell r="AG88">
            <v>0</v>
          </cell>
          <cell r="AH88">
            <v>11</v>
          </cell>
          <cell r="AI88">
            <v>0</v>
          </cell>
          <cell r="AJ88">
            <v>79</v>
          </cell>
          <cell r="AK88">
            <v>0</v>
          </cell>
          <cell r="AL88">
            <v>11</v>
          </cell>
          <cell r="AM88">
            <v>0</v>
          </cell>
          <cell r="AN88">
            <v>0</v>
          </cell>
          <cell r="AO88">
            <v>0.5</v>
          </cell>
          <cell r="AP88">
            <v>0.49573576145711234</v>
          </cell>
          <cell r="AQ88">
            <v>828620.12745098036</v>
          </cell>
          <cell r="AR88">
            <v>1</v>
          </cell>
          <cell r="AS88" t="str">
            <v>No</v>
          </cell>
          <cell r="AT88" t="str">
            <v>Yes</v>
          </cell>
          <cell r="AU88" t="str">
            <v xml:space="preserve">Martin McNerney Development, Inc. </v>
          </cell>
          <cell r="AV88" t="str">
            <v>Patrick McNerney</v>
          </cell>
          <cell r="AW88" t="str">
            <v>N/A</v>
          </cell>
          <cell r="AX88" t="str">
            <v>Kingdom AK, LLC</v>
          </cell>
          <cell r="AY88" t="str">
            <v>William Leach</v>
          </cell>
          <cell r="AZ88" t="str">
            <v>Kingdom Development, Inc.</v>
          </cell>
          <cell r="BA88" t="str">
            <v>N/A</v>
          </cell>
          <cell r="BB88" t="str">
            <v>N/A</v>
          </cell>
          <cell r="BC88" t="str">
            <v>N/A</v>
          </cell>
          <cell r="BD88" t="str">
            <v>Martin McNerney Development, Inc.</v>
          </cell>
          <cell r="BE88" t="str">
            <v>1101 Sutter Street</v>
          </cell>
          <cell r="BF88" t="str">
            <v>San Francisco, CA 94109</v>
          </cell>
          <cell r="BG88" t="str">
            <v>Patrick McNerney</v>
          </cell>
          <cell r="BH88" t="str">
            <v>pmcnerney@martinbuilding.com</v>
          </cell>
          <cell r="BI88">
            <v>0.8797861308153625</v>
          </cell>
          <cell r="BJ88">
            <v>0.880135</v>
          </cell>
          <cell r="BK88" t="str">
            <v>No</v>
          </cell>
          <cell r="BL88" t="str">
            <v>Yes</v>
          </cell>
          <cell r="BM88" t="str">
            <v>No</v>
          </cell>
          <cell r="BN88" t="str">
            <v>California Housing Finance Agency</v>
          </cell>
          <cell r="BO88">
            <v>0</v>
          </cell>
          <cell r="BP88">
            <v>10</v>
          </cell>
          <cell r="BQ88">
            <v>20</v>
          </cell>
          <cell r="BR88">
            <v>10</v>
          </cell>
          <cell r="BS88">
            <v>10</v>
          </cell>
          <cell r="BT88">
            <v>10</v>
          </cell>
          <cell r="BU88">
            <v>8</v>
          </cell>
          <cell r="BV88">
            <v>10</v>
          </cell>
          <cell r="BW88">
            <v>9</v>
          </cell>
          <cell r="BX88">
            <v>10</v>
          </cell>
          <cell r="BY88">
            <v>12</v>
          </cell>
          <cell r="BZ88">
            <v>10</v>
          </cell>
          <cell r="CA88" t="str">
            <v>San Francisco Mayor's Office of Housing and Community Development</v>
          </cell>
          <cell r="CB88" t="str">
            <v>Daniel Adams</v>
          </cell>
          <cell r="CC88" t="str">
            <v xml:space="preserve">Housing Development Director </v>
          </cell>
          <cell r="CD88" t="str">
            <v>1 South Van Ness Avenue, 5th Floor</v>
          </cell>
          <cell r="CE88" t="str">
            <v xml:space="preserve">San Francisco </v>
          </cell>
          <cell r="CF88">
            <v>94103</v>
          </cell>
          <cell r="CG88" t="str">
            <v>Kingdom Development, Inc.</v>
          </cell>
          <cell r="CH88" t="str">
            <v>6451 Box Springs Blvd.</v>
          </cell>
          <cell r="CI88" t="str">
            <v>Riverside</v>
          </cell>
          <cell r="CJ88" t="str">
            <v>CA</v>
          </cell>
          <cell r="CK88">
            <v>92507</v>
          </cell>
          <cell r="CL88" t="str">
            <v>William Leach</v>
          </cell>
          <cell r="CM88" t="str">
            <v xml:space="preserve">william@kingdomdevelopment.net </v>
          </cell>
          <cell r="CN88" t="str">
            <v>pmcnerney@martinbuilding.com</v>
          </cell>
          <cell r="CO88" t="str">
            <v xml:space="preserve">william@kingdomdevelopment.net </v>
          </cell>
          <cell r="CP88" t="str">
            <v>N/A</v>
          </cell>
          <cell r="CQ88" t="str">
            <v>william@kingdomdevelopment.net</v>
          </cell>
          <cell r="CR88" t="str">
            <v>Yes</v>
          </cell>
        </row>
        <row r="89">
          <cell r="A89" t="str">
            <v>CA-24-495</v>
          </cell>
          <cell r="B89" t="str">
            <v>Park View Terrace Apartments</v>
          </cell>
          <cell r="D89">
            <v>110</v>
          </cell>
          <cell r="E89">
            <v>1.4724313021066286</v>
          </cell>
          <cell r="F89" t="str">
            <v>Other Rehabilitation</v>
          </cell>
          <cell r="G89" t="str">
            <v>N/A</v>
          </cell>
          <cell r="H89" t="str">
            <v>N/A</v>
          </cell>
          <cell r="I89">
            <v>25537000</v>
          </cell>
          <cell r="J89">
            <v>2111794.4</v>
          </cell>
          <cell r="K89">
            <v>0</v>
          </cell>
          <cell r="L89" t="str">
            <v>No</v>
          </cell>
          <cell r="M89">
            <v>0</v>
          </cell>
          <cell r="N89" t="str">
            <v>Coastal</v>
          </cell>
          <cell r="O89" t="str">
            <v>No</v>
          </cell>
          <cell r="P89">
            <v>48672644</v>
          </cell>
          <cell r="Q89">
            <v>712000</v>
          </cell>
          <cell r="R89">
            <v>89627</v>
          </cell>
          <cell r="S89" t="str">
            <v>40%/60%</v>
          </cell>
          <cell r="T89" t="str">
            <v>No</v>
          </cell>
          <cell r="U89" t="str">
            <v>Acquisition &amp; Rehabilitation</v>
          </cell>
          <cell r="V89" t="str">
            <v>No</v>
          </cell>
          <cell r="W89" t="str">
            <v>Large Family</v>
          </cell>
          <cell r="X89">
            <v>0</v>
          </cell>
          <cell r="Y89" t="str">
            <v>San Diego County</v>
          </cell>
          <cell r="Z89" t="str">
            <v>13250 Civic Center Drive</v>
          </cell>
          <cell r="AA89" t="str">
            <v>N/A</v>
          </cell>
          <cell r="AB89" t="str">
            <v>Poway</v>
          </cell>
          <cell r="AC89" t="str">
            <v>San Diego</v>
          </cell>
          <cell r="AD89">
            <v>92064</v>
          </cell>
          <cell r="AE89">
            <v>92</v>
          </cell>
          <cell r="AF89">
            <v>91</v>
          </cell>
          <cell r="AG89">
            <v>35</v>
          </cell>
          <cell r="AH89">
            <v>0</v>
          </cell>
          <cell r="AI89">
            <v>0</v>
          </cell>
          <cell r="AJ89">
            <v>56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0.44230769230769229</v>
          </cell>
          <cell r="AP89">
            <v>0.38875463858110443</v>
          </cell>
          <cell r="AQ89">
            <v>529050.47826086951</v>
          </cell>
          <cell r="AR89">
            <v>18</v>
          </cell>
          <cell r="AS89" t="str">
            <v>Yes</v>
          </cell>
          <cell r="AT89" t="str">
            <v>No</v>
          </cell>
          <cell r="AU89" t="str">
            <v>Community HousingWorks</v>
          </cell>
          <cell r="AV89" t="str">
            <v>Kevin Leichner</v>
          </cell>
          <cell r="AW89" t="str">
            <v>N/A</v>
          </cell>
          <cell r="AX89" t="str">
            <v>N/A</v>
          </cell>
          <cell r="AY89" t="str">
            <v>N/A</v>
          </cell>
          <cell r="AZ89" t="str">
            <v>N/A</v>
          </cell>
          <cell r="BA89" t="str">
            <v>N/A</v>
          </cell>
          <cell r="BB89" t="str">
            <v>N/A</v>
          </cell>
          <cell r="BC89" t="str">
            <v>N/A</v>
          </cell>
          <cell r="BD89" t="str">
            <v>Community HousingWorks</v>
          </cell>
          <cell r="BE89" t="str">
            <v>3111 Camino Del Rio North, Suite 800</v>
          </cell>
          <cell r="BF89" t="str">
            <v>San Diego, CA 92108</v>
          </cell>
          <cell r="BG89" t="str">
            <v>Kevin Leichner</v>
          </cell>
          <cell r="BH89" t="str">
            <v>kleichner@chworks.org</v>
          </cell>
          <cell r="BI89">
            <v>0.92976599999999998</v>
          </cell>
          <cell r="BJ89">
            <v>0</v>
          </cell>
          <cell r="BK89" t="str">
            <v>Yes</v>
          </cell>
          <cell r="BL89" t="str">
            <v>No</v>
          </cell>
          <cell r="BM89" t="str">
            <v>No</v>
          </cell>
          <cell r="BN89" t="str">
            <v>California Municipal Finance Authority</v>
          </cell>
          <cell r="BO89">
            <v>20</v>
          </cell>
          <cell r="BP89">
            <v>0</v>
          </cell>
          <cell r="BQ89">
            <v>20</v>
          </cell>
          <cell r="BR89">
            <v>10</v>
          </cell>
          <cell r="BS89">
            <v>10</v>
          </cell>
          <cell r="BT89">
            <v>0</v>
          </cell>
          <cell r="BU89">
            <v>8</v>
          </cell>
          <cell r="BV89">
            <v>10</v>
          </cell>
          <cell r="BW89">
            <v>0</v>
          </cell>
          <cell r="BX89">
            <v>10</v>
          </cell>
          <cell r="BY89">
            <v>12</v>
          </cell>
          <cell r="BZ89">
            <v>10</v>
          </cell>
          <cell r="CA89" t="str">
            <v>City of Poway</v>
          </cell>
          <cell r="CB89" t="str">
            <v>Chris Hazeltine</v>
          </cell>
          <cell r="CC89" t="str">
            <v>City Manager</v>
          </cell>
          <cell r="CD89" t="str">
            <v>13325 Civic Center Drive</v>
          </cell>
          <cell r="CE89" t="str">
            <v>Poway</v>
          </cell>
          <cell r="CF89">
            <v>92074</v>
          </cell>
          <cell r="CG89" t="str">
            <v xml:space="preserve">Community HousingWorks																				</v>
          </cell>
          <cell r="CH89" t="str">
            <v>3111 Camino Del Rio North, Suite 800</v>
          </cell>
          <cell r="CI89" t="str">
            <v>San Diego</v>
          </cell>
          <cell r="CJ89" t="str">
            <v>CA</v>
          </cell>
          <cell r="CK89">
            <v>92108</v>
          </cell>
          <cell r="CL89" t="str">
            <v>Kevin Leichner</v>
          </cell>
          <cell r="CM89" t="str">
            <v>kleichner@chworks.org</v>
          </cell>
          <cell r="CN89" t="str">
            <v>kleichner@chworks.org</v>
          </cell>
          <cell r="CO89" t="str">
            <v>N/A</v>
          </cell>
          <cell r="CP89" t="str">
            <v>N/A</v>
          </cell>
          <cell r="CQ89" t="str">
            <v>kleichner@chworks.org</v>
          </cell>
          <cell r="CR89" t="str">
            <v>No</v>
          </cell>
        </row>
        <row r="90">
          <cell r="A90" t="str">
            <v>CA-24-496</v>
          </cell>
          <cell r="B90" t="str">
            <v>Cambern Avenue Apartments</v>
          </cell>
          <cell r="D90">
            <v>120</v>
          </cell>
          <cell r="E90">
            <v>0.7970590847430139</v>
          </cell>
          <cell r="F90" t="str">
            <v>New Construction</v>
          </cell>
          <cell r="G90" t="str">
            <v>Homeless</v>
          </cell>
          <cell r="H90" t="str">
            <v>ELI/VLI</v>
          </cell>
          <cell r="I90">
            <v>24623000</v>
          </cell>
          <cell r="J90">
            <v>2195300</v>
          </cell>
          <cell r="K90">
            <v>7083782</v>
          </cell>
          <cell r="L90" t="str">
            <v>No</v>
          </cell>
          <cell r="M90">
            <v>0.50666666666666671</v>
          </cell>
          <cell r="N90" t="str">
            <v>Inland</v>
          </cell>
          <cell r="O90" t="str">
            <v>No</v>
          </cell>
          <cell r="P90">
            <v>47919865</v>
          </cell>
          <cell r="Q90">
            <v>2551051</v>
          </cell>
          <cell r="R90">
            <v>77860</v>
          </cell>
          <cell r="S90" t="str">
            <v>40%/60% Average Income</v>
          </cell>
          <cell r="T90" t="str">
            <v>No</v>
          </cell>
          <cell r="U90" t="str">
            <v>New Construction</v>
          </cell>
          <cell r="V90" t="str">
            <v>Yes</v>
          </cell>
          <cell r="W90" t="str">
            <v>Large Family</v>
          </cell>
          <cell r="X90">
            <v>38</v>
          </cell>
          <cell r="Y90" t="str">
            <v>Inland Empire Region: San Bernardino, Riverside, and Imperial Counties</v>
          </cell>
          <cell r="Z90" t="str">
            <v>29366 and 29377 3rd Street</v>
          </cell>
          <cell r="AA90" t="str">
            <v>N/A</v>
          </cell>
          <cell r="AB90" t="str">
            <v>Lake Elsinore</v>
          </cell>
          <cell r="AC90" t="str">
            <v>Riverside</v>
          </cell>
          <cell r="AD90">
            <v>92532</v>
          </cell>
          <cell r="AE90">
            <v>76</v>
          </cell>
          <cell r="AF90">
            <v>75</v>
          </cell>
          <cell r="AG90">
            <v>0</v>
          </cell>
          <cell r="AH90">
            <v>23</v>
          </cell>
          <cell r="AI90">
            <v>0</v>
          </cell>
          <cell r="AJ90">
            <v>37</v>
          </cell>
          <cell r="AK90">
            <v>0</v>
          </cell>
          <cell r="AL90">
            <v>0</v>
          </cell>
          <cell r="AM90">
            <v>15</v>
          </cell>
          <cell r="AN90">
            <v>0</v>
          </cell>
          <cell r="AO90">
            <v>0.49866666666666676</v>
          </cell>
          <cell r="AP90">
            <v>0.49864834931785762</v>
          </cell>
          <cell r="AQ90">
            <v>630524.53947368416</v>
          </cell>
          <cell r="AR90">
            <v>2</v>
          </cell>
          <cell r="AS90" t="str">
            <v>Yes</v>
          </cell>
          <cell r="AT90" t="str">
            <v>No</v>
          </cell>
          <cell r="AU90" t="str">
            <v>CHW Cambern Avenue, LLC</v>
          </cell>
          <cell r="AV90" t="str">
            <v>Kevin Leichner</v>
          </cell>
          <cell r="AW90" t="str">
            <v>Community HousingWorks</v>
          </cell>
          <cell r="AX90" t="str">
            <v>N/A</v>
          </cell>
          <cell r="AY90" t="str">
            <v>N/A</v>
          </cell>
          <cell r="AZ90" t="str">
            <v>N/A</v>
          </cell>
          <cell r="BA90" t="str">
            <v>N/A</v>
          </cell>
          <cell r="BB90" t="str">
            <v>N/A</v>
          </cell>
          <cell r="BC90" t="str">
            <v>N/A</v>
          </cell>
          <cell r="BD90" t="str">
            <v>Community HousingWorks</v>
          </cell>
          <cell r="BE90" t="str">
            <v>3111 Camino Del Rio North, Suite 800</v>
          </cell>
          <cell r="BF90" t="str">
            <v>San Diego, CA 92108</v>
          </cell>
          <cell r="BG90" t="str">
            <v>Kevin Leichner</v>
          </cell>
          <cell r="BH90" t="str">
            <v>kleichner@chworks.org</v>
          </cell>
          <cell r="BI90">
            <v>0.94241980000000003</v>
          </cell>
          <cell r="BJ90">
            <v>0.87991200000000003</v>
          </cell>
          <cell r="BK90" t="str">
            <v>No</v>
          </cell>
          <cell r="BL90" t="str">
            <v>Yes</v>
          </cell>
          <cell r="BM90" t="str">
            <v>No</v>
          </cell>
          <cell r="BN90" t="str">
            <v>California Municipal Finance Authority</v>
          </cell>
          <cell r="BO90">
            <v>0</v>
          </cell>
          <cell r="BP90">
            <v>10</v>
          </cell>
          <cell r="BQ90">
            <v>20</v>
          </cell>
          <cell r="BR90">
            <v>10</v>
          </cell>
          <cell r="BS90">
            <v>10</v>
          </cell>
          <cell r="BT90">
            <v>10</v>
          </cell>
          <cell r="BU90">
            <v>8</v>
          </cell>
          <cell r="BV90">
            <v>10</v>
          </cell>
          <cell r="BW90">
            <v>10</v>
          </cell>
          <cell r="BX90">
            <v>10</v>
          </cell>
          <cell r="BY90">
            <v>12</v>
          </cell>
          <cell r="BZ90">
            <v>10</v>
          </cell>
          <cell r="CA90" t="str">
            <v>City of Lake Elsinore</v>
          </cell>
          <cell r="CB90" t="str">
            <v>Jason Simpson</v>
          </cell>
          <cell r="CC90" t="str">
            <v>City Manager</v>
          </cell>
          <cell r="CD90" t="str">
            <v>130 South Main Street</v>
          </cell>
          <cell r="CE90" t="str">
            <v>Lake Elsinore</v>
          </cell>
          <cell r="CF90">
            <v>92530</v>
          </cell>
          <cell r="CG90" t="str">
            <v>Community HousingWorks</v>
          </cell>
          <cell r="CH90" t="str">
            <v>3111 Camino Del Rio North, Suite 800</v>
          </cell>
          <cell r="CI90" t="str">
            <v>San Diego</v>
          </cell>
          <cell r="CJ90" t="str">
            <v>CA</v>
          </cell>
          <cell r="CK90">
            <v>92108</v>
          </cell>
          <cell r="CL90" t="str">
            <v>Kevin Leichner</v>
          </cell>
          <cell r="CM90" t="str">
            <v>kleichner@chworks.org</v>
          </cell>
          <cell r="CN90" t="str">
            <v>kleichner@chworks.org</v>
          </cell>
          <cell r="CO90" t="str">
            <v>N/A</v>
          </cell>
          <cell r="CP90" t="str">
            <v>N/A</v>
          </cell>
          <cell r="CQ90" t="str">
            <v>kleichner@chworks.org</v>
          </cell>
          <cell r="CR90" t="str">
            <v>Yes</v>
          </cell>
        </row>
        <row r="91">
          <cell r="A91" t="str">
            <v>CA-24-497</v>
          </cell>
          <cell r="B91" t="str">
            <v>El Camino Real Affordable Apartments</v>
          </cell>
          <cell r="C91" t="str">
            <v>B</v>
          </cell>
          <cell r="D91">
            <v>120</v>
          </cell>
          <cell r="E91">
            <v>0.87585720004031009</v>
          </cell>
          <cell r="F91" t="str">
            <v>BIPOC</v>
          </cell>
          <cell r="G91" t="str">
            <v>N/A</v>
          </cell>
          <cell r="H91" t="str">
            <v>N/A</v>
          </cell>
          <cell r="I91">
            <v>28230921</v>
          </cell>
          <cell r="J91">
            <v>1964190</v>
          </cell>
          <cell r="K91">
            <v>14729951</v>
          </cell>
          <cell r="L91" t="str">
            <v>No</v>
          </cell>
          <cell r="M91">
            <v>0</v>
          </cell>
          <cell r="N91" t="str">
            <v>Coastal</v>
          </cell>
          <cell r="O91" t="str">
            <v>No</v>
          </cell>
          <cell r="P91">
            <v>56820273</v>
          </cell>
          <cell r="Q91">
            <v>6268750</v>
          </cell>
          <cell r="R91">
            <v>104940</v>
          </cell>
          <cell r="S91" t="str">
            <v>40%/60% Average Income</v>
          </cell>
          <cell r="T91" t="str">
            <v>No</v>
          </cell>
          <cell r="U91" t="str">
            <v>New Construction</v>
          </cell>
          <cell r="V91" t="str">
            <v>No</v>
          </cell>
          <cell r="W91" t="str">
            <v>Large Family</v>
          </cell>
          <cell r="X91">
            <v>0</v>
          </cell>
          <cell r="Y91" t="str">
            <v>San Diego County</v>
          </cell>
          <cell r="Z91" t="str">
            <v>2136 El Camino Real</v>
          </cell>
          <cell r="AA91" t="str">
            <v>N/A</v>
          </cell>
          <cell r="AB91" t="str">
            <v>Oceanside</v>
          </cell>
          <cell r="AC91" t="str">
            <v>San Diego</v>
          </cell>
          <cell r="AD91">
            <v>92054</v>
          </cell>
          <cell r="AE91">
            <v>111</v>
          </cell>
          <cell r="AF91">
            <v>110</v>
          </cell>
          <cell r="AG91">
            <v>0</v>
          </cell>
          <cell r="AH91">
            <v>12</v>
          </cell>
          <cell r="AI91">
            <v>0</v>
          </cell>
          <cell r="AJ91">
            <v>12</v>
          </cell>
          <cell r="AK91">
            <v>64</v>
          </cell>
          <cell r="AL91">
            <v>0</v>
          </cell>
          <cell r="AM91">
            <v>22</v>
          </cell>
          <cell r="AN91">
            <v>0</v>
          </cell>
          <cell r="AO91">
            <v>0.59636363636363632</v>
          </cell>
          <cell r="AP91">
            <v>0.59645737135750054</v>
          </cell>
          <cell r="AQ91">
            <v>511894.35135135136</v>
          </cell>
          <cell r="AR91">
            <v>1</v>
          </cell>
          <cell r="AS91" t="str">
            <v>No</v>
          </cell>
          <cell r="AT91" t="str">
            <v>No</v>
          </cell>
          <cell r="AU91" t="str">
            <v>Mirka Investments, LLC</v>
          </cell>
          <cell r="AV91" t="str">
            <v>Kursat Misirlioglu</v>
          </cell>
          <cell r="AW91" t="str">
            <v>N/A</v>
          </cell>
          <cell r="AX91" t="str">
            <v>Mission Neighborhood Centers, Inc.</v>
          </cell>
          <cell r="AY91" t="str">
            <v>Richard Ybarra</v>
          </cell>
          <cell r="AZ91" t="str">
            <v>N/A</v>
          </cell>
          <cell r="BA91" t="str">
            <v>N/A</v>
          </cell>
          <cell r="BB91" t="str">
            <v>N/A</v>
          </cell>
          <cell r="BC91" t="str">
            <v>N/A</v>
          </cell>
          <cell r="BD91" t="str">
            <v>Mirka Investments, LLC</v>
          </cell>
          <cell r="BE91" t="str">
            <v>600 B Street, Suite 300</v>
          </cell>
          <cell r="BF91" t="str">
            <v>San Diego, CA 92101</v>
          </cell>
          <cell r="BG91" t="str">
            <v>Kursat Misirlioglu</v>
          </cell>
          <cell r="BH91" t="str">
            <v>kursatm@mirkainvest.com</v>
          </cell>
          <cell r="BI91">
            <v>0.84991491499999994</v>
          </cell>
          <cell r="BJ91">
            <v>0.89500000000000002</v>
          </cell>
          <cell r="BK91" t="str">
            <v>No</v>
          </cell>
          <cell r="BL91" t="str">
            <v>Yes</v>
          </cell>
          <cell r="BM91" t="str">
            <v>No</v>
          </cell>
          <cell r="BN91" t="str">
            <v>California Municipal Finance Authority</v>
          </cell>
          <cell r="BO91">
            <v>0</v>
          </cell>
          <cell r="BP91">
            <v>10</v>
          </cell>
          <cell r="BQ91">
            <v>20</v>
          </cell>
          <cell r="BR91">
            <v>10</v>
          </cell>
          <cell r="BS91">
            <v>10</v>
          </cell>
          <cell r="BT91">
            <v>10</v>
          </cell>
          <cell r="BU91">
            <v>8</v>
          </cell>
          <cell r="BV91">
            <v>10</v>
          </cell>
          <cell r="BW91">
            <v>10</v>
          </cell>
          <cell r="BX91">
            <v>10</v>
          </cell>
          <cell r="BY91">
            <v>12</v>
          </cell>
          <cell r="BZ91">
            <v>10</v>
          </cell>
          <cell r="CA91" t="str">
            <v>City of Oceanside</v>
          </cell>
          <cell r="CB91" t="str">
            <v>Margery Pierce</v>
          </cell>
          <cell r="CC91" t="str">
            <v>City Manager</v>
          </cell>
          <cell r="CD91" t="str">
            <v>300 North Coast Hwy Nevada Street Annex</v>
          </cell>
          <cell r="CE91" t="str">
            <v>Oceanside</v>
          </cell>
          <cell r="CF91">
            <v>92054</v>
          </cell>
          <cell r="CG91" t="str">
            <v>Mirka Investments, LLC</v>
          </cell>
          <cell r="CH91" t="str">
            <v>600 B Street, Suite 300</v>
          </cell>
          <cell r="CI91" t="str">
            <v>San Diego</v>
          </cell>
          <cell r="CJ91" t="str">
            <v>CA</v>
          </cell>
          <cell r="CK91">
            <v>92101</v>
          </cell>
          <cell r="CL91" t="str">
            <v>Kursat Misirlioglu</v>
          </cell>
          <cell r="CM91" t="str">
            <v>kursatm@mirkainvest.com</v>
          </cell>
          <cell r="CN91" t="str">
            <v>kursatm@mirkainvest.com</v>
          </cell>
          <cell r="CO91" t="str">
            <v>richard.ybarra@mncsf.org</v>
          </cell>
          <cell r="CP91" t="str">
            <v>N/A</v>
          </cell>
          <cell r="CQ91" t="str">
            <v>kursatm@mirkainvest.com</v>
          </cell>
          <cell r="CR91" t="str">
            <v>Yes</v>
          </cell>
        </row>
        <row r="92">
          <cell r="A92" t="str">
            <v>CA-24-498</v>
          </cell>
          <cell r="B92" t="str">
            <v>Ephesian Legacy Court</v>
          </cell>
          <cell r="D92">
            <v>119</v>
          </cell>
          <cell r="E92">
            <v>0.64465429855828971</v>
          </cell>
          <cell r="F92" t="str">
            <v>BIPOC</v>
          </cell>
          <cell r="G92" t="str">
            <v>Homeless</v>
          </cell>
          <cell r="H92" t="str">
            <v>ELI/VLI</v>
          </cell>
          <cell r="I92">
            <v>39194154.550981365</v>
          </cell>
          <cell r="J92">
            <v>3306698</v>
          </cell>
          <cell r="K92">
            <v>0</v>
          </cell>
          <cell r="L92" t="str">
            <v>No</v>
          </cell>
          <cell r="M92">
            <v>0.31645569620253167</v>
          </cell>
          <cell r="N92" t="str">
            <v>Bay Area</v>
          </cell>
          <cell r="O92" t="str">
            <v>No</v>
          </cell>
          <cell r="P92">
            <v>75174582.091427907</v>
          </cell>
          <cell r="Q92">
            <v>5715000</v>
          </cell>
          <cell r="R92">
            <v>61402</v>
          </cell>
          <cell r="S92" t="str">
            <v>40%/60%</v>
          </cell>
          <cell r="T92" t="str">
            <v>No</v>
          </cell>
          <cell r="U92" t="str">
            <v>New Construction</v>
          </cell>
          <cell r="V92" t="str">
            <v>Yes</v>
          </cell>
          <cell r="W92" t="str">
            <v>Seniors</v>
          </cell>
          <cell r="X92">
            <v>25</v>
          </cell>
          <cell r="Y92" t="str">
            <v>East Bay Region: Alameda and Contra Costa Counties</v>
          </cell>
          <cell r="Z92" t="str">
            <v xml:space="preserve">1709 Alcatraz Avenue </v>
          </cell>
          <cell r="AA92" t="str">
            <v>N/A</v>
          </cell>
          <cell r="AB92" t="str">
            <v xml:space="preserve">Berkeley </v>
          </cell>
          <cell r="AC92" t="str">
            <v>Alameda</v>
          </cell>
          <cell r="AD92">
            <v>94703</v>
          </cell>
          <cell r="AE92">
            <v>80</v>
          </cell>
          <cell r="AF92">
            <v>79</v>
          </cell>
          <cell r="AG92">
            <v>0</v>
          </cell>
          <cell r="AH92">
            <v>25</v>
          </cell>
          <cell r="AI92">
            <v>12</v>
          </cell>
          <cell r="AJ92">
            <v>42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0.42151898734177218</v>
          </cell>
          <cell r="AP92">
            <v>0.4139267885336716</v>
          </cell>
          <cell r="AQ92">
            <v>939682.27614284889</v>
          </cell>
          <cell r="AR92">
            <v>2</v>
          </cell>
          <cell r="AS92" t="str">
            <v>Yes</v>
          </cell>
          <cell r="AT92" t="str">
            <v>No</v>
          </cell>
          <cell r="AU92" t="str">
            <v>CHDC Ephesian Legacy Court Berkeley, LLC</v>
          </cell>
          <cell r="AV92" t="str">
            <v xml:space="preserve">Donald Gilmore </v>
          </cell>
          <cell r="AW92" t="str">
            <v xml:space="preserve">Community Housing Development Corporation </v>
          </cell>
          <cell r="AX92" t="str">
            <v xml:space="preserve">Ephesian Legacy Court Berkeley LLC </v>
          </cell>
          <cell r="AY92" t="str">
            <v>Johnathon Logan</v>
          </cell>
          <cell r="AZ92" t="str">
            <v xml:space="preserve">Ephesian Church of God in Christ </v>
          </cell>
          <cell r="BA92" t="str">
            <v>N/A</v>
          </cell>
          <cell r="BB92" t="str">
            <v>N/A</v>
          </cell>
          <cell r="BC92" t="str">
            <v>N/A</v>
          </cell>
          <cell r="BD92" t="str">
            <v>Community Housing Development Corporation</v>
          </cell>
          <cell r="BE92" t="str">
            <v xml:space="preserve">1535 Fred Jackosn Way Suite A </v>
          </cell>
          <cell r="BF92" t="str">
            <v xml:space="preserve">Richmond, CA 94801 </v>
          </cell>
          <cell r="BG92" t="str">
            <v xml:space="preserve">Donald Gilmore </v>
          </cell>
          <cell r="BH92" t="str">
            <v>dgilmore@communityhdc.org</v>
          </cell>
          <cell r="BI92">
            <v>0.89404239516278772</v>
          </cell>
          <cell r="BJ92">
            <v>0</v>
          </cell>
          <cell r="BK92" t="str">
            <v>No</v>
          </cell>
          <cell r="BL92" t="str">
            <v>No</v>
          </cell>
          <cell r="BM92" t="str">
            <v>Yes</v>
          </cell>
          <cell r="BN92" t="str">
            <v xml:space="preserve">California Municipal Finance Authority </v>
          </cell>
          <cell r="BO92">
            <v>0</v>
          </cell>
          <cell r="BP92">
            <v>10</v>
          </cell>
          <cell r="BQ92">
            <v>20</v>
          </cell>
          <cell r="BR92">
            <v>10</v>
          </cell>
          <cell r="BS92">
            <v>10</v>
          </cell>
          <cell r="BT92">
            <v>10</v>
          </cell>
          <cell r="BU92">
            <v>8</v>
          </cell>
          <cell r="BV92">
            <v>10</v>
          </cell>
          <cell r="BW92">
            <v>9</v>
          </cell>
          <cell r="BX92">
            <v>10</v>
          </cell>
          <cell r="BY92">
            <v>12</v>
          </cell>
          <cell r="BZ92">
            <v>10</v>
          </cell>
          <cell r="CA92" t="str">
            <v>City of Berkeley</v>
          </cell>
          <cell r="CB92" t="str">
            <v>Dee Williams -Ridley</v>
          </cell>
          <cell r="CC92" t="str">
            <v>City Manager</v>
          </cell>
          <cell r="CD92" t="str">
            <v>2180 Milvia Street</v>
          </cell>
          <cell r="CE92" t="str">
            <v>Berkeley</v>
          </cell>
          <cell r="CF92">
            <v>94704</v>
          </cell>
          <cell r="CG92" t="str">
            <v>Ephesian Legacy Court LP</v>
          </cell>
          <cell r="CH92" t="str">
            <v xml:space="preserve">1535 Fred Jackson Way, Suite A </v>
          </cell>
          <cell r="CI92" t="str">
            <v xml:space="preserve">Richmond </v>
          </cell>
          <cell r="CJ92" t="str">
            <v>CA</v>
          </cell>
          <cell r="CK92">
            <v>94801</v>
          </cell>
          <cell r="CL92" t="str">
            <v xml:space="preserve">Donald Gilmore </v>
          </cell>
          <cell r="CM92" t="str">
            <v>dgilmore@communityhdc.org</v>
          </cell>
          <cell r="CN92" t="str">
            <v xml:space="preserve">dgilmore@communityhdc.org </v>
          </cell>
          <cell r="CO92" t="str">
            <v>pastorjlogan@gmail.com</v>
          </cell>
          <cell r="CP92" t="str">
            <v>N/A</v>
          </cell>
          <cell r="CQ92" t="str">
            <v xml:space="preserve">dgilmore@communityhdc.org </v>
          </cell>
          <cell r="CR92" t="str">
            <v>No</v>
          </cell>
        </row>
        <row r="93">
          <cell r="A93" t="str">
            <v>CA-24-499</v>
          </cell>
          <cell r="B93" t="str">
            <v>Mandela Station Affordable</v>
          </cell>
          <cell r="D93">
            <v>109</v>
          </cell>
          <cell r="E93">
            <v>0.61452089161039258</v>
          </cell>
          <cell r="F93" t="str">
            <v>New Construction</v>
          </cell>
          <cell r="G93" t="str">
            <v>Homeless</v>
          </cell>
          <cell r="H93" t="str">
            <v>ELI/VLI</v>
          </cell>
          <cell r="I93">
            <v>116000000</v>
          </cell>
          <cell r="J93">
            <v>8440690</v>
          </cell>
          <cell r="K93">
            <v>28000000</v>
          </cell>
          <cell r="L93" t="str">
            <v>No</v>
          </cell>
          <cell r="M93">
            <v>0.25210084033613445</v>
          </cell>
          <cell r="N93" t="str">
            <v>Bay Area</v>
          </cell>
          <cell r="O93" t="str">
            <v>No</v>
          </cell>
          <cell r="P93">
            <v>215933923</v>
          </cell>
          <cell r="Q93">
            <v>1605000</v>
          </cell>
          <cell r="R93">
            <v>197820</v>
          </cell>
          <cell r="S93" t="str">
            <v>40%/60%</v>
          </cell>
          <cell r="T93" t="str">
            <v>No</v>
          </cell>
          <cell r="U93" t="str">
            <v>New Construction</v>
          </cell>
          <cell r="V93" t="str">
            <v>No</v>
          </cell>
          <cell r="W93" t="str">
            <v>Non-Targeted</v>
          </cell>
          <cell r="X93">
            <v>60</v>
          </cell>
          <cell r="Y93" t="str">
            <v>East Bay Region: Alameda and Contra Costa Counties</v>
          </cell>
          <cell r="Z93" t="str">
            <v>1451 7th Street</v>
          </cell>
          <cell r="AA93" t="str">
            <v>N/A</v>
          </cell>
          <cell r="AB93" t="str">
            <v>Oakland</v>
          </cell>
          <cell r="AC93" t="str">
            <v>Alameda</v>
          </cell>
          <cell r="AD93">
            <v>94607</v>
          </cell>
          <cell r="AE93">
            <v>240</v>
          </cell>
          <cell r="AF93">
            <v>238</v>
          </cell>
          <cell r="AG93">
            <v>0</v>
          </cell>
          <cell r="AH93">
            <v>79</v>
          </cell>
          <cell r="AI93">
            <v>0</v>
          </cell>
          <cell r="AJ93">
            <v>41</v>
          </cell>
          <cell r="AK93">
            <v>118</v>
          </cell>
          <cell r="AL93">
            <v>0</v>
          </cell>
          <cell r="AM93">
            <v>0</v>
          </cell>
          <cell r="AN93">
            <v>0</v>
          </cell>
          <cell r="AO93">
            <v>0.48319327731092432</v>
          </cell>
          <cell r="AP93">
            <v>0.48324835708313851</v>
          </cell>
          <cell r="AQ93">
            <v>899724.6791666667</v>
          </cell>
          <cell r="AR93">
            <v>1</v>
          </cell>
          <cell r="AS93" t="str">
            <v>No</v>
          </cell>
          <cell r="AT93" t="str">
            <v>No</v>
          </cell>
          <cell r="AU93" t="str">
            <v>TPC Holdings IX, LLC</v>
          </cell>
          <cell r="AV93" t="str">
            <v>Caleb Roope</v>
          </cell>
          <cell r="AW93" t="str">
            <v>The Pacific Companies</v>
          </cell>
          <cell r="AX93" t="str">
            <v>IHO-Mandela Station LLC</v>
          </cell>
          <cell r="AY93" t="str">
            <v>Rochelle Mills</v>
          </cell>
          <cell r="AZ93" t="str">
            <v>Innovative Housing Opportunities, Inc.</v>
          </cell>
          <cell r="BA93" t="str">
            <v>Strategic Urban Development Alliance, LLC</v>
          </cell>
          <cell r="BB93" t="str">
            <v>Alan E. Dones</v>
          </cell>
          <cell r="BC93" t="str">
            <v>N/A</v>
          </cell>
          <cell r="BD93" t="str">
            <v>Pacific West Communities, Inc.</v>
          </cell>
          <cell r="BE93" t="str">
            <v>430 East State Street, Suite 100</v>
          </cell>
          <cell r="BF93" t="str">
            <v>Eagle, ID 83616</v>
          </cell>
          <cell r="BG93" t="str">
            <v>Caleb Roope</v>
          </cell>
          <cell r="BH93" t="str">
            <v>calebr@tpchousing.com</v>
          </cell>
          <cell r="BI93">
            <v>0.839916</v>
          </cell>
          <cell r="BJ93">
            <v>0.839916</v>
          </cell>
          <cell r="BK93" t="str">
            <v>No</v>
          </cell>
          <cell r="BL93" t="str">
            <v>Yes</v>
          </cell>
          <cell r="BM93" t="str">
            <v>No</v>
          </cell>
          <cell r="BN93" t="str">
            <v xml:space="preserve">California Municipal Finance Authority </v>
          </cell>
          <cell r="BO93">
            <v>0</v>
          </cell>
          <cell r="BP93">
            <v>10</v>
          </cell>
          <cell r="BQ93">
            <v>20</v>
          </cell>
          <cell r="BR93">
            <v>10</v>
          </cell>
          <cell r="BS93">
            <v>10</v>
          </cell>
          <cell r="BT93">
            <v>10</v>
          </cell>
          <cell r="BU93">
            <v>8</v>
          </cell>
          <cell r="BV93">
            <v>0</v>
          </cell>
          <cell r="BW93">
            <v>9</v>
          </cell>
          <cell r="BX93">
            <v>10</v>
          </cell>
          <cell r="BY93">
            <v>12</v>
          </cell>
          <cell r="BZ93">
            <v>10</v>
          </cell>
          <cell r="CA93" t="str">
            <v>City of Oakland</v>
          </cell>
          <cell r="CB93" t="str">
            <v>Michelle Byrd</v>
          </cell>
          <cell r="CC93" t="str">
            <v>Housing Development Manager</v>
          </cell>
          <cell r="CD93" t="str">
            <v>250 Frank Ogawa Plaza, Suite 6301</v>
          </cell>
          <cell r="CE93" t="str">
            <v>Oakland</v>
          </cell>
          <cell r="CF93">
            <v>94612</v>
          </cell>
          <cell r="CG93" t="str">
            <v>Innovative Housing Opportunities, Inc., a California Nonprofit Public Benefit Corporation</v>
          </cell>
          <cell r="CH93" t="str">
            <v>501 North Golden Circle, Suite 100</v>
          </cell>
          <cell r="CI93" t="str">
            <v>Santa Ana</v>
          </cell>
          <cell r="CJ93" t="str">
            <v>CA</v>
          </cell>
          <cell r="CK93">
            <v>92705</v>
          </cell>
          <cell r="CL93" t="str">
            <v>Rochelle Mills</v>
          </cell>
          <cell r="CM93" t="str">
            <v>rmills@InnovativeHousing.com</v>
          </cell>
          <cell r="CN93" t="str">
            <v>calebr@tpchousing.com</v>
          </cell>
          <cell r="CO93" t="str">
            <v>rmills@InnovativeHousing.com</v>
          </cell>
          <cell r="CP93" t="str">
            <v>alandones@aol.com</v>
          </cell>
          <cell r="CQ93" t="str">
            <v>clairec@tpchousing.com</v>
          </cell>
          <cell r="CR93" t="str">
            <v>Yes</v>
          </cell>
        </row>
        <row r="94">
          <cell r="A94" t="str">
            <v>CA-24-500</v>
          </cell>
          <cell r="B94" t="str">
            <v xml:space="preserve">The Walk Residences </v>
          </cell>
          <cell r="C94" t="str">
            <v>M</v>
          </cell>
          <cell r="D94">
            <v>119</v>
          </cell>
          <cell r="E94">
            <v>1.16201066967795</v>
          </cell>
          <cell r="F94" t="str">
            <v>New Construction</v>
          </cell>
          <cell r="G94" t="str">
            <v>MIP</v>
          </cell>
          <cell r="H94" t="str">
            <v>N/A</v>
          </cell>
          <cell r="I94">
            <v>22540611</v>
          </cell>
          <cell r="J94">
            <v>2335628</v>
          </cell>
          <cell r="K94">
            <v>0</v>
          </cell>
          <cell r="L94" t="str">
            <v>No</v>
          </cell>
          <cell r="M94">
            <v>0</v>
          </cell>
          <cell r="N94" t="str">
            <v>Balance of Los Angeles County</v>
          </cell>
          <cell r="O94" t="str">
            <v>No</v>
          </cell>
          <cell r="P94">
            <v>47945114</v>
          </cell>
          <cell r="Q94">
            <v>84526</v>
          </cell>
          <cell r="R94">
            <v>63460</v>
          </cell>
          <cell r="S94" t="str">
            <v>40%/60% Average Income</v>
          </cell>
          <cell r="T94" t="str">
            <v>Yes</v>
          </cell>
          <cell r="U94" t="str">
            <v>New Construction</v>
          </cell>
          <cell r="V94" t="str">
            <v>No</v>
          </cell>
          <cell r="W94" t="str">
            <v>Non-Targeted</v>
          </cell>
          <cell r="X94">
            <v>0</v>
          </cell>
          <cell r="Y94" t="str">
            <v>Balance of Los Angeles County</v>
          </cell>
          <cell r="Z94" t="str">
            <v>12700 Norwalk Boulevard</v>
          </cell>
          <cell r="AA94" t="str">
            <v>Norwalk Boulevard and Imperial Highway</v>
          </cell>
          <cell r="AB94" t="str">
            <v xml:space="preserve">Norwalk </v>
          </cell>
          <cell r="AC94" t="str">
            <v>Los Angeles</v>
          </cell>
          <cell r="AD94">
            <v>90650</v>
          </cell>
          <cell r="AE94">
            <v>56</v>
          </cell>
          <cell r="AF94">
            <v>55</v>
          </cell>
          <cell r="AG94">
            <v>0</v>
          </cell>
          <cell r="AH94">
            <v>28</v>
          </cell>
          <cell r="AI94">
            <v>0</v>
          </cell>
          <cell r="AJ94">
            <v>21</v>
          </cell>
          <cell r="AK94">
            <v>0</v>
          </cell>
          <cell r="AL94">
            <v>6</v>
          </cell>
          <cell r="AM94">
            <v>0</v>
          </cell>
          <cell r="AN94">
            <v>0</v>
          </cell>
          <cell r="AO94">
            <v>0.42</v>
          </cell>
          <cell r="AP94">
            <v>0.42000000000000004</v>
          </cell>
          <cell r="AQ94">
            <v>856162.75</v>
          </cell>
          <cell r="AR94">
            <v>1</v>
          </cell>
          <cell r="AS94" t="str">
            <v>Yes</v>
          </cell>
          <cell r="AT94" t="str">
            <v>No</v>
          </cell>
          <cell r="AU94" t="str">
            <v>Primestor Development, LLC</v>
          </cell>
          <cell r="AV94" t="str">
            <v>Blake Coddington</v>
          </cell>
          <cell r="AW94" t="str">
            <v>Primestor Development, Inc.</v>
          </cell>
          <cell r="AX94" t="str">
            <v>Diversity Builders Alliance, Inc.</v>
          </cell>
          <cell r="AY94" t="str">
            <v>Dalila Sotelo</v>
          </cell>
          <cell r="AZ94" t="str">
            <v>N/A</v>
          </cell>
          <cell r="BA94" t="str">
            <v>Kingdom Golden Circle, LLC</v>
          </cell>
          <cell r="BB94" t="str">
            <v>William Leach</v>
          </cell>
          <cell r="BC94" t="str">
            <v>Kingdom Development, Inc.</v>
          </cell>
          <cell r="BD94" t="str">
            <v>Primestor Development, Inc.</v>
          </cell>
          <cell r="BE94" t="str">
            <v>9950 Jefferson Boulevard, Building Two</v>
          </cell>
          <cell r="BF94" t="str">
            <v>Culver City, CA 90232</v>
          </cell>
          <cell r="BG94" t="str">
            <v>Blake Coddington</v>
          </cell>
          <cell r="BH94" t="str">
            <v>bcoddington@primestore.com</v>
          </cell>
          <cell r="BI94">
            <v>0.87991199797227981</v>
          </cell>
          <cell r="BJ94">
            <v>0</v>
          </cell>
          <cell r="BK94" t="str">
            <v>No</v>
          </cell>
          <cell r="BL94" t="str">
            <v>No</v>
          </cell>
          <cell r="BM94" t="str">
            <v>No</v>
          </cell>
          <cell r="BN94" t="str">
            <v>California Housing Finance Agency</v>
          </cell>
          <cell r="BO94">
            <v>0</v>
          </cell>
          <cell r="BP94">
            <v>10</v>
          </cell>
          <cell r="BQ94">
            <v>20</v>
          </cell>
          <cell r="BR94">
            <v>10</v>
          </cell>
          <cell r="BS94">
            <v>10</v>
          </cell>
          <cell r="BT94">
            <v>10</v>
          </cell>
          <cell r="BU94">
            <v>8</v>
          </cell>
          <cell r="BV94">
            <v>10</v>
          </cell>
          <cell r="BW94">
            <v>9</v>
          </cell>
          <cell r="BX94">
            <v>10</v>
          </cell>
          <cell r="BY94">
            <v>12</v>
          </cell>
          <cell r="BZ94">
            <v>10</v>
          </cell>
          <cell r="CA94" t="str">
            <v>City of Norwalk</v>
          </cell>
          <cell r="CB94" t="str">
            <v>Kurt Anderson</v>
          </cell>
          <cell r="CC94" t="str">
            <v>Director of Community Development</v>
          </cell>
          <cell r="CD94" t="str">
            <v>12700 Norwalk Boulevard</v>
          </cell>
          <cell r="CE94" t="str">
            <v>Norwalk</v>
          </cell>
          <cell r="CF94">
            <v>90650</v>
          </cell>
          <cell r="CG94" t="str">
            <v>Residences at the Walk, LP</v>
          </cell>
          <cell r="CH94" t="str">
            <v>9950 Jefferson Boulevard, Building Two</v>
          </cell>
          <cell r="CI94" t="str">
            <v>Culver City</v>
          </cell>
          <cell r="CJ94" t="str">
            <v>CA</v>
          </cell>
          <cell r="CK94">
            <v>90323</v>
          </cell>
          <cell r="CL94" t="str">
            <v>Blake Coddington</v>
          </cell>
          <cell r="CM94" t="str">
            <v>bcoddington@primestor.com</v>
          </cell>
          <cell r="CN94" t="str">
            <v>bcoddington@primestor.com</v>
          </cell>
          <cell r="CO94" t="str">
            <v>dsotelo@primestor.com</v>
          </cell>
          <cell r="CP94" t="str">
            <v>william@kingdomdevelopment.net</v>
          </cell>
          <cell r="CQ94" t="str">
            <v>william@kingdomdevelopment.net</v>
          </cell>
          <cell r="CR94" t="str">
            <v>Yes</v>
          </cell>
        </row>
        <row r="95">
          <cell r="A95" t="str">
            <v>CA-24-501</v>
          </cell>
          <cell r="B95" t="str">
            <v>Pacific Avenue Senior Homes</v>
          </cell>
          <cell r="D95">
            <v>119</v>
          </cell>
          <cell r="E95">
            <v>0.88216804714880315</v>
          </cell>
          <cell r="F95" t="str">
            <v>New Construction</v>
          </cell>
          <cell r="G95" t="str">
            <v>Homeless</v>
          </cell>
          <cell r="H95" t="str">
            <v>ELI/VLI</v>
          </cell>
          <cell r="I95">
            <v>30214832.657455657</v>
          </cell>
          <cell r="J95">
            <v>2627308</v>
          </cell>
          <cell r="K95">
            <v>2287630</v>
          </cell>
          <cell r="L95" t="str">
            <v>No</v>
          </cell>
          <cell r="M95">
            <v>0.30769230769230771</v>
          </cell>
          <cell r="N95" t="str">
            <v>Bay Area</v>
          </cell>
          <cell r="O95" t="str">
            <v>No</v>
          </cell>
          <cell r="P95">
            <v>60542981.243226193</v>
          </cell>
          <cell r="Q95">
            <v>4914906</v>
          </cell>
          <cell r="R95">
            <v>66854</v>
          </cell>
          <cell r="S95" t="str">
            <v>40%/60%</v>
          </cell>
          <cell r="T95" t="str">
            <v>No</v>
          </cell>
          <cell r="U95" t="str">
            <v>New Construction</v>
          </cell>
          <cell r="V95" t="str">
            <v>No</v>
          </cell>
          <cell r="W95" t="str">
            <v>Seniors</v>
          </cell>
          <cell r="X95">
            <v>24</v>
          </cell>
          <cell r="Y95" t="str">
            <v>East Bay Region: Alameda and Contra Costa Counties</v>
          </cell>
          <cell r="Z95" t="str">
            <v>3701 Pacific Avenue</v>
          </cell>
          <cell r="AA95" t="str">
            <v>N/A</v>
          </cell>
          <cell r="AB95" t="str">
            <v>Livermore</v>
          </cell>
          <cell r="AC95" t="str">
            <v>Alameda</v>
          </cell>
          <cell r="AD95">
            <v>94550</v>
          </cell>
          <cell r="AE95">
            <v>79</v>
          </cell>
          <cell r="AF95">
            <v>78</v>
          </cell>
          <cell r="AG95">
            <v>16</v>
          </cell>
          <cell r="AH95">
            <v>9</v>
          </cell>
          <cell r="AI95">
            <v>0</v>
          </cell>
          <cell r="AJ95">
            <v>43</v>
          </cell>
          <cell r="AK95">
            <v>10</v>
          </cell>
          <cell r="AL95">
            <v>0</v>
          </cell>
          <cell r="AM95">
            <v>0</v>
          </cell>
          <cell r="AN95">
            <v>0</v>
          </cell>
          <cell r="AO95">
            <v>0.42820512820512813</v>
          </cell>
          <cell r="AP95">
            <v>0.39232710332205639</v>
          </cell>
          <cell r="AQ95">
            <v>766366.85118007835</v>
          </cell>
          <cell r="AR95">
            <v>1</v>
          </cell>
          <cell r="AS95" t="str">
            <v>Yes</v>
          </cell>
          <cell r="AT95" t="str">
            <v>No</v>
          </cell>
          <cell r="AU95" t="str">
            <v>Pac Avenue, LLC</v>
          </cell>
          <cell r="AV95" t="str">
            <v>Eve Stewart</v>
          </cell>
          <cell r="AW95" t="str">
            <v>Satellite Affordable Housing Associates</v>
          </cell>
          <cell r="AX95" t="str">
            <v>N/A</v>
          </cell>
          <cell r="AY95" t="str">
            <v>N/A</v>
          </cell>
          <cell r="AZ95" t="str">
            <v>N/A</v>
          </cell>
          <cell r="BA95" t="str">
            <v>N/A</v>
          </cell>
          <cell r="BB95" t="str">
            <v>N/A</v>
          </cell>
          <cell r="BC95" t="str">
            <v>N/A</v>
          </cell>
          <cell r="BD95" t="str">
            <v>Satellite Affordable Housing Associates</v>
          </cell>
          <cell r="BE95" t="str">
            <v>1835 Alcatraz Avenue</v>
          </cell>
          <cell r="BF95" t="str">
            <v>Berkeley, CA 94703</v>
          </cell>
          <cell r="BG95" t="str">
            <v>Eve Stewart</v>
          </cell>
          <cell r="BH95" t="str">
            <v>estewart@sahahomes.org</v>
          </cell>
          <cell r="BI95">
            <v>0.91352946000000002</v>
          </cell>
          <cell r="BJ95">
            <v>0.8</v>
          </cell>
          <cell r="BK95" t="str">
            <v>No</v>
          </cell>
          <cell r="BL95" t="str">
            <v>Yes</v>
          </cell>
          <cell r="BM95" t="str">
            <v>No</v>
          </cell>
          <cell r="BN95" t="str">
            <v>California Municipal Finance Authority</v>
          </cell>
          <cell r="BO95">
            <v>0</v>
          </cell>
          <cell r="BP95">
            <v>10</v>
          </cell>
          <cell r="BQ95">
            <v>20</v>
          </cell>
          <cell r="BR95">
            <v>10</v>
          </cell>
          <cell r="BS95">
            <v>10</v>
          </cell>
          <cell r="BT95">
            <v>10</v>
          </cell>
          <cell r="BU95">
            <v>8</v>
          </cell>
          <cell r="BV95">
            <v>10</v>
          </cell>
          <cell r="BW95">
            <v>9</v>
          </cell>
          <cell r="BX95">
            <v>10</v>
          </cell>
          <cell r="BY95">
            <v>12</v>
          </cell>
          <cell r="BZ95">
            <v>10</v>
          </cell>
          <cell r="CA95" t="str">
            <v>City of Livermore</v>
          </cell>
          <cell r="CB95" t="str">
            <v>Marc Roberts</v>
          </cell>
          <cell r="CC95" t="str">
            <v>City Manager</v>
          </cell>
          <cell r="CD95" t="str">
            <v>1052 South Livermore Avenue</v>
          </cell>
          <cell r="CE95" t="str">
            <v>Livermore</v>
          </cell>
          <cell r="CF95">
            <v>94550</v>
          </cell>
          <cell r="CG95" t="str">
            <v>Satellite Affordable Housing Associates</v>
          </cell>
          <cell r="CH95" t="str">
            <v>1835 Alcatraz Avenue</v>
          </cell>
          <cell r="CI95" t="str">
            <v>Berkeley</v>
          </cell>
          <cell r="CJ95" t="str">
            <v>CA</v>
          </cell>
          <cell r="CK95">
            <v>94703</v>
          </cell>
          <cell r="CL95" t="str">
            <v>James Conlon</v>
          </cell>
          <cell r="CM95" t="str">
            <v>jconlon@sahahomes.org</v>
          </cell>
          <cell r="CN95" t="str">
            <v>estewart@sahahomes.org</v>
          </cell>
          <cell r="CO95" t="str">
            <v>N/A</v>
          </cell>
          <cell r="CP95" t="str">
            <v>N/A</v>
          </cell>
          <cell r="CQ95" t="str">
            <v>jconlon@sahahomes.org</v>
          </cell>
          <cell r="CR95" t="str">
            <v>No</v>
          </cell>
        </row>
        <row r="96">
          <cell r="A96" t="str">
            <v>CA-24-502</v>
          </cell>
          <cell r="B96" t="str">
            <v>Maison's Village - Phase II</v>
          </cell>
          <cell r="C96" t="str">
            <v>M</v>
          </cell>
          <cell r="D96">
            <v>119</v>
          </cell>
          <cell r="E96">
            <v>1.0663249501098604</v>
          </cell>
          <cell r="F96" t="str">
            <v>New Construction</v>
          </cell>
          <cell r="G96" t="str">
            <v>MIP</v>
          </cell>
          <cell r="H96" t="str">
            <v>N/A</v>
          </cell>
          <cell r="I96">
            <v>34410000</v>
          </cell>
          <cell r="J96">
            <v>3237659</v>
          </cell>
          <cell r="K96">
            <v>9573068</v>
          </cell>
          <cell r="L96" t="str">
            <v>No</v>
          </cell>
          <cell r="M96">
            <v>0</v>
          </cell>
          <cell r="N96" t="str">
            <v>Balance of Los Angeles County</v>
          </cell>
          <cell r="O96" t="str">
            <v>No</v>
          </cell>
          <cell r="P96">
            <v>70484091</v>
          </cell>
          <cell r="Q96">
            <v>3440000</v>
          </cell>
          <cell r="R96">
            <v>182138</v>
          </cell>
          <cell r="S96" t="str">
            <v>40%/60% Average Income</v>
          </cell>
          <cell r="T96" t="str">
            <v>Yes</v>
          </cell>
          <cell r="U96" t="str">
            <v>New Construction</v>
          </cell>
          <cell r="V96" t="str">
            <v>No</v>
          </cell>
          <cell r="W96" t="str">
            <v>Non-Targeted</v>
          </cell>
          <cell r="X96">
            <v>0</v>
          </cell>
          <cell r="Y96" t="str">
            <v>Balance of Los Angeles County</v>
          </cell>
          <cell r="Z96" t="str">
            <v>N/A</v>
          </cell>
          <cell r="AA96" t="str">
            <v>East Bell Avenue and Hudsonia Street</v>
          </cell>
          <cell r="AB96" t="str">
            <v>Palmdale</v>
          </cell>
          <cell r="AC96" t="str">
            <v>Los Angeles</v>
          </cell>
          <cell r="AD96">
            <v>93552</v>
          </cell>
          <cell r="AE96">
            <v>191</v>
          </cell>
          <cell r="AF96">
            <v>189</v>
          </cell>
          <cell r="AG96">
            <v>0</v>
          </cell>
          <cell r="AH96">
            <v>22</v>
          </cell>
          <cell r="AI96">
            <v>0</v>
          </cell>
          <cell r="AJ96">
            <v>27</v>
          </cell>
          <cell r="AK96">
            <v>52</v>
          </cell>
          <cell r="AL96">
            <v>88</v>
          </cell>
          <cell r="AM96">
            <v>0</v>
          </cell>
          <cell r="AN96">
            <v>0</v>
          </cell>
          <cell r="AO96">
            <v>0.5973544973544973</v>
          </cell>
          <cell r="AP96">
            <v>0.5974252626494303</v>
          </cell>
          <cell r="AQ96">
            <v>369026.65445026179</v>
          </cell>
          <cell r="AR96">
            <v>191</v>
          </cell>
          <cell r="AS96" t="str">
            <v>Yes</v>
          </cell>
          <cell r="AT96" t="str">
            <v>No</v>
          </cell>
          <cell r="AU96" t="str">
            <v>Ravello MODs Palmdale Blvd 150, LLC</v>
          </cell>
          <cell r="AV96" t="str">
            <v>Phil Ram</v>
          </cell>
          <cell r="AW96" t="str">
            <v>Ravello Holdings, Inc.</v>
          </cell>
          <cell r="AX96" t="str">
            <v>AHA High Desert MGP, LLC</v>
          </cell>
          <cell r="AY96" t="str">
            <v>Hilda Jusuf</v>
          </cell>
          <cell r="AZ96" t="str">
            <v>Affordable Housing Access, Inc.</v>
          </cell>
          <cell r="BA96" t="str">
            <v>N/A</v>
          </cell>
          <cell r="BB96" t="str">
            <v>N/A</v>
          </cell>
          <cell r="BC96" t="str">
            <v>N/A</v>
          </cell>
          <cell r="BD96" t="str">
            <v xml:space="preserve">Ravello Holdings, Inc. </v>
          </cell>
          <cell r="BE96" t="str">
            <v>2007 Cedar Avenue</v>
          </cell>
          <cell r="BF96" t="str">
            <v>Manhattan Beach, CA 90266</v>
          </cell>
          <cell r="BG96" t="str">
            <v>Phil Ram</v>
          </cell>
          <cell r="BH96" t="str">
            <v>pram@ravelloholdings.com</v>
          </cell>
          <cell r="BI96">
            <v>0.85</v>
          </cell>
          <cell r="BJ96">
            <v>0.75</v>
          </cell>
          <cell r="BK96" t="str">
            <v>No</v>
          </cell>
          <cell r="BL96" t="str">
            <v>Yes</v>
          </cell>
          <cell r="BM96" t="str">
            <v>No</v>
          </cell>
          <cell r="BN96" t="str">
            <v>California Housing Finance Agency</v>
          </cell>
          <cell r="BO96">
            <v>0</v>
          </cell>
          <cell r="BP96">
            <v>10</v>
          </cell>
          <cell r="BQ96">
            <v>20</v>
          </cell>
          <cell r="BR96">
            <v>10</v>
          </cell>
          <cell r="BS96">
            <v>10</v>
          </cell>
          <cell r="BT96">
            <v>10</v>
          </cell>
          <cell r="BU96">
            <v>8</v>
          </cell>
          <cell r="BV96">
            <v>10</v>
          </cell>
          <cell r="BW96">
            <v>9</v>
          </cell>
          <cell r="BX96">
            <v>10</v>
          </cell>
          <cell r="BY96">
            <v>12</v>
          </cell>
          <cell r="BZ96">
            <v>10</v>
          </cell>
          <cell r="CA96" t="str">
            <v>City of Palmdale</v>
          </cell>
          <cell r="CB96" t="str">
            <v>Laurie Lile</v>
          </cell>
          <cell r="CC96" t="str">
            <v>City Manager</v>
          </cell>
          <cell r="CD96" t="str">
            <v>38250 Sierra Highway</v>
          </cell>
          <cell r="CE96" t="str">
            <v>Palmdale</v>
          </cell>
          <cell r="CF96">
            <v>93550</v>
          </cell>
          <cell r="CG96" t="str">
            <v>Maison's Palmdale Blvd 150, LP</v>
          </cell>
          <cell r="CH96" t="str">
            <v>2007 Cedar Avenue</v>
          </cell>
          <cell r="CI96" t="str">
            <v>Manhattan Beach</v>
          </cell>
          <cell r="CJ96" t="str">
            <v>CA</v>
          </cell>
          <cell r="CK96">
            <v>90266</v>
          </cell>
          <cell r="CL96" t="str">
            <v>Phil Ram</v>
          </cell>
          <cell r="CM96" t="str">
            <v>pram@ravelloholdings.com</v>
          </cell>
          <cell r="CN96" t="str">
            <v>pram@ravelloholdings.com</v>
          </cell>
          <cell r="CO96" t="str">
            <v>hjusuf@ahaaccess.org</v>
          </cell>
          <cell r="CP96" t="str">
            <v>N/A</v>
          </cell>
          <cell r="CQ96" t="str">
            <v>matt@ascendacap.com</v>
          </cell>
          <cell r="CR96" t="str">
            <v>No</v>
          </cell>
        </row>
        <row r="97">
          <cell r="A97" t="str">
            <v>CA-24-503</v>
          </cell>
          <cell r="B97" t="str">
            <v>Julian Street Studios</v>
          </cell>
          <cell r="C97" t="str">
            <v>M</v>
          </cell>
          <cell r="D97">
            <v>119</v>
          </cell>
          <cell r="E97">
            <v>1.030739962603678</v>
          </cell>
          <cell r="F97" t="str">
            <v>New Construction</v>
          </cell>
          <cell r="G97" t="str">
            <v>MIP</v>
          </cell>
          <cell r="H97" t="str">
            <v>N/A</v>
          </cell>
          <cell r="I97">
            <v>65400000</v>
          </cell>
          <cell r="J97">
            <v>6379444</v>
          </cell>
          <cell r="K97">
            <v>36054485</v>
          </cell>
          <cell r="L97" t="str">
            <v>No</v>
          </cell>
          <cell r="M97">
            <v>0</v>
          </cell>
          <cell r="N97" t="str">
            <v>Bay Area</v>
          </cell>
          <cell r="O97" t="str">
            <v>No</v>
          </cell>
          <cell r="P97">
            <v>138236316</v>
          </cell>
          <cell r="Q97">
            <v>7650000</v>
          </cell>
          <cell r="R97">
            <v>143895</v>
          </cell>
          <cell r="S97" t="str">
            <v>40%/60% Average Income</v>
          </cell>
          <cell r="T97" t="str">
            <v>Yes</v>
          </cell>
          <cell r="U97" t="str">
            <v>New Construction</v>
          </cell>
          <cell r="V97" t="str">
            <v>Yes</v>
          </cell>
          <cell r="W97" t="str">
            <v>Non-Targeted</v>
          </cell>
          <cell r="X97">
            <v>0</v>
          </cell>
          <cell r="Y97" t="str">
            <v>South and West Bay Region: San Mateo and Santa Clara Counties</v>
          </cell>
          <cell r="Z97" t="str">
            <v>1271 &amp; 1279 East Julian Street</v>
          </cell>
          <cell r="AA97" t="str">
            <v>N/A</v>
          </cell>
          <cell r="AB97" t="str">
            <v>San Jose</v>
          </cell>
          <cell r="AC97" t="str">
            <v>Santa Clara</v>
          </cell>
          <cell r="AD97">
            <v>95116</v>
          </cell>
          <cell r="AE97">
            <v>305</v>
          </cell>
          <cell r="AF97">
            <v>301</v>
          </cell>
          <cell r="AG97">
            <v>0</v>
          </cell>
          <cell r="AH97">
            <v>47</v>
          </cell>
          <cell r="AI97">
            <v>0</v>
          </cell>
          <cell r="AJ97">
            <v>136</v>
          </cell>
          <cell r="AK97">
            <v>87</v>
          </cell>
          <cell r="AL97">
            <v>31</v>
          </cell>
          <cell r="AM97">
            <v>0</v>
          </cell>
          <cell r="AN97">
            <v>0</v>
          </cell>
          <cell r="AO97">
            <v>0.51827242524916939</v>
          </cell>
          <cell r="AP97">
            <v>0.51032645825041878</v>
          </cell>
          <cell r="AQ97">
            <v>453233.82295081968</v>
          </cell>
          <cell r="AR97">
            <v>1</v>
          </cell>
          <cell r="AS97" t="str">
            <v>No</v>
          </cell>
          <cell r="AT97" t="str">
            <v>Yes</v>
          </cell>
          <cell r="AU97" t="str">
            <v>Corporation for Better Housing, a Nonprofit Public Benefit Corp.</v>
          </cell>
          <cell r="AV97" t="str">
            <v>Lori Koester</v>
          </cell>
          <cell r="AW97" t="str">
            <v>N/A</v>
          </cell>
          <cell r="AX97" t="str">
            <v>JSL Real Estate Corporation</v>
          </cell>
          <cell r="AY97" t="str">
            <v>Jake Lingo</v>
          </cell>
          <cell r="AZ97" t="str">
            <v>N/A</v>
          </cell>
          <cell r="BA97" t="str">
            <v>N/A</v>
          </cell>
          <cell r="BB97" t="str">
            <v>N/A</v>
          </cell>
          <cell r="BC97" t="str">
            <v>N/A</v>
          </cell>
          <cell r="BD97" t="str">
            <v>Corporation for Better Housing</v>
          </cell>
          <cell r="BE97" t="str">
            <v>20750 Ventura Boulevard, Suite 155</v>
          </cell>
          <cell r="BF97" t="str">
            <v>Woodland Hills, CA 91364</v>
          </cell>
          <cell r="BG97" t="str">
            <v>Lori Koester</v>
          </cell>
          <cell r="BH97" t="str">
            <v>lkoester@corpoffices.org</v>
          </cell>
          <cell r="BI97">
            <v>0.86</v>
          </cell>
          <cell r="BJ97">
            <v>0.85999999722641995</v>
          </cell>
          <cell r="BK97" t="str">
            <v>No</v>
          </cell>
          <cell r="BL97" t="str">
            <v>Yes</v>
          </cell>
          <cell r="BM97" t="str">
            <v>No</v>
          </cell>
          <cell r="BN97" t="str">
            <v>California Housing Finance Agency</v>
          </cell>
          <cell r="BO97">
            <v>0</v>
          </cell>
          <cell r="BP97">
            <v>10</v>
          </cell>
          <cell r="BQ97">
            <v>20</v>
          </cell>
          <cell r="BR97">
            <v>10</v>
          </cell>
          <cell r="BS97">
            <v>10</v>
          </cell>
          <cell r="BT97">
            <v>10</v>
          </cell>
          <cell r="BU97">
            <v>8</v>
          </cell>
          <cell r="BV97">
            <v>10</v>
          </cell>
          <cell r="BW97">
            <v>9</v>
          </cell>
          <cell r="BX97">
            <v>10</v>
          </cell>
          <cell r="BY97">
            <v>12</v>
          </cell>
          <cell r="BZ97">
            <v>10</v>
          </cell>
          <cell r="CA97" t="str">
            <v>City of San Jose</v>
          </cell>
          <cell r="CB97" t="str">
            <v>Jacky Morales-Ferrand</v>
          </cell>
          <cell r="CC97" t="str">
            <v>Director of Housing</v>
          </cell>
          <cell r="CD97" t="str">
            <v>200 East Santa Clara Street, 12th Floor</v>
          </cell>
          <cell r="CE97" t="str">
            <v>San Jose</v>
          </cell>
          <cell r="CF97">
            <v>95113</v>
          </cell>
          <cell r="CG97" t="str">
            <v>Corporation for Better Housing</v>
          </cell>
          <cell r="CH97" t="str">
            <v>20750 Ventura Boulevard, Suite 155</v>
          </cell>
          <cell r="CI97" t="str">
            <v>Woodland Hills</v>
          </cell>
          <cell r="CJ97" t="str">
            <v>CA</v>
          </cell>
          <cell r="CK97">
            <v>91364</v>
          </cell>
          <cell r="CL97" t="str">
            <v>Lori Koester</v>
          </cell>
          <cell r="CM97" t="str">
            <v>lkoester@corpoffices.org</v>
          </cell>
          <cell r="CN97" t="str">
            <v>lkoester@corpoffices.org</v>
          </cell>
          <cell r="CO97" t="str">
            <v>jakelingo@hotmail.com</v>
          </cell>
          <cell r="CP97" t="str">
            <v>N/A</v>
          </cell>
          <cell r="CQ97" t="str">
            <v>lkoester@corpoffices.org</v>
          </cell>
          <cell r="CR97" t="str">
            <v>Yes</v>
          </cell>
        </row>
        <row r="98">
          <cell r="A98" t="str">
            <v>CA-24-504</v>
          </cell>
          <cell r="B98" t="str">
            <v>Monarch</v>
          </cell>
          <cell r="C98" t="str">
            <v>M</v>
          </cell>
          <cell r="D98">
            <v>119</v>
          </cell>
          <cell r="E98">
            <v>0.7941757371463285</v>
          </cell>
          <cell r="F98" t="str">
            <v>New Construction</v>
          </cell>
          <cell r="G98" t="str">
            <v>MIP</v>
          </cell>
          <cell r="H98" t="str">
            <v>N/A</v>
          </cell>
          <cell r="I98">
            <v>55161072</v>
          </cell>
          <cell r="J98">
            <v>5394131</v>
          </cell>
          <cell r="K98">
            <v>8811593</v>
          </cell>
          <cell r="L98" t="str">
            <v>No</v>
          </cell>
          <cell r="M98">
            <v>8.3682008368200833E-2</v>
          </cell>
          <cell r="N98" t="str">
            <v>Northern</v>
          </cell>
          <cell r="O98" t="str">
            <v>No</v>
          </cell>
          <cell r="P98">
            <v>110662180</v>
          </cell>
          <cell r="Q98">
            <v>199</v>
          </cell>
          <cell r="R98">
            <v>193785</v>
          </cell>
          <cell r="S98" t="str">
            <v>40%/60% Average Income</v>
          </cell>
          <cell r="T98" t="str">
            <v>Yes</v>
          </cell>
          <cell r="U98" t="str">
            <v>New Construction</v>
          </cell>
          <cell r="V98" t="str">
            <v>Yes</v>
          </cell>
          <cell r="W98" t="str">
            <v>Non-Targeted</v>
          </cell>
          <cell r="X98">
            <v>20</v>
          </cell>
          <cell r="Y98" t="str">
            <v>Capital Region: El Dorado, Placer, Sacramento, Sutter, Yuba, and Yolo Counties</v>
          </cell>
          <cell r="Z98" t="str">
            <v>805 R Street</v>
          </cell>
          <cell r="AA98" t="str">
            <v>N/A</v>
          </cell>
          <cell r="AB98" t="str">
            <v>Sacramento</v>
          </cell>
          <cell r="AC98" t="str">
            <v>Sacramento</v>
          </cell>
          <cell r="AD98">
            <v>95811</v>
          </cell>
          <cell r="AE98">
            <v>241</v>
          </cell>
          <cell r="AF98">
            <v>239</v>
          </cell>
          <cell r="AG98">
            <v>0</v>
          </cell>
          <cell r="AH98">
            <v>24</v>
          </cell>
          <cell r="AI98">
            <v>0</v>
          </cell>
          <cell r="AJ98">
            <v>75</v>
          </cell>
          <cell r="AK98">
            <v>112</v>
          </cell>
          <cell r="AL98">
            <v>28</v>
          </cell>
          <cell r="AM98">
            <v>0</v>
          </cell>
          <cell r="AN98">
            <v>0</v>
          </cell>
          <cell r="AO98">
            <v>0.55020920502092052</v>
          </cell>
          <cell r="AP98">
            <v>0.55024607982204943</v>
          </cell>
          <cell r="AQ98">
            <v>459179.17012448132</v>
          </cell>
          <cell r="AR98">
            <v>1</v>
          </cell>
          <cell r="AS98" t="str">
            <v>No</v>
          </cell>
          <cell r="AT98" t="str">
            <v>Yes</v>
          </cell>
          <cell r="AU98" t="str">
            <v>805 R Mutual Housing Association, LLC</v>
          </cell>
          <cell r="AV98" t="str">
            <v>Roberto Jimenez</v>
          </cell>
          <cell r="AW98" t="str">
            <v>Mutual Housing California</v>
          </cell>
          <cell r="AX98" t="str">
            <v>805 R CADA Association, LLC</v>
          </cell>
          <cell r="AY98" t="str">
            <v>Todd Leon</v>
          </cell>
          <cell r="AZ98" t="str">
            <v>Capitol Area Community Development Corporation</v>
          </cell>
          <cell r="BA98" t="str">
            <v>N/A</v>
          </cell>
          <cell r="BB98" t="str">
            <v>N/A</v>
          </cell>
          <cell r="BC98" t="str">
            <v>N/A</v>
          </cell>
          <cell r="BD98" t="str">
            <v>Mutual Housing California</v>
          </cell>
          <cell r="BE98" t="str">
            <v>3321 Power Inn Road, Suite 320</v>
          </cell>
          <cell r="BF98" t="str">
            <v>Sacramento, CA 95826</v>
          </cell>
          <cell r="BG98" t="str">
            <v>Parker Evans</v>
          </cell>
          <cell r="BH98" t="str">
            <v>parker@mutualhousing.com</v>
          </cell>
          <cell r="BI98">
            <v>0.90746753159000004</v>
          </cell>
          <cell r="BJ98">
            <v>0.87755101956000003</v>
          </cell>
          <cell r="BK98" t="str">
            <v>No</v>
          </cell>
          <cell r="BL98" t="str">
            <v>Yes</v>
          </cell>
          <cell r="BM98" t="str">
            <v>Yes</v>
          </cell>
          <cell r="BN98" t="str">
            <v>California Housing Finance Agency</v>
          </cell>
          <cell r="BO98">
            <v>0</v>
          </cell>
          <cell r="BP98">
            <v>10</v>
          </cell>
          <cell r="BQ98">
            <v>20</v>
          </cell>
          <cell r="BR98">
            <v>10</v>
          </cell>
          <cell r="BS98">
            <v>10</v>
          </cell>
          <cell r="BT98">
            <v>10</v>
          </cell>
          <cell r="BU98">
            <v>8</v>
          </cell>
          <cell r="BV98">
            <v>10</v>
          </cell>
          <cell r="BW98">
            <v>9</v>
          </cell>
          <cell r="BX98">
            <v>10</v>
          </cell>
          <cell r="BY98">
            <v>12</v>
          </cell>
          <cell r="BZ98">
            <v>10</v>
          </cell>
          <cell r="CA98" t="str">
            <v>City of Sacramento</v>
          </cell>
          <cell r="CB98" t="str">
            <v>Howard Chan</v>
          </cell>
          <cell r="CC98" t="str">
            <v>City Manager</v>
          </cell>
          <cell r="CD98" t="str">
            <v>915 I Street</v>
          </cell>
          <cell r="CE98" t="str">
            <v>Sacramento</v>
          </cell>
          <cell r="CF98">
            <v>95814</v>
          </cell>
          <cell r="CG98" t="str">
            <v>Mutual Housing California</v>
          </cell>
          <cell r="CH98" t="str">
            <v>3321 Power Inn Road, Suite 320</v>
          </cell>
          <cell r="CI98" t="str">
            <v>Sacramento</v>
          </cell>
          <cell r="CJ98" t="str">
            <v>CA</v>
          </cell>
          <cell r="CK98">
            <v>95826</v>
          </cell>
          <cell r="CL98" t="str">
            <v>Parker Evans</v>
          </cell>
          <cell r="CM98" t="str">
            <v>parker@mutualhousing.com</v>
          </cell>
          <cell r="CN98" t="str">
            <v>roberto@mutualhousing.com</v>
          </cell>
          <cell r="CO98" t="str">
            <v>tleon@cadanet.org</v>
          </cell>
          <cell r="CP98" t="str">
            <v>N/A</v>
          </cell>
          <cell r="CQ98" t="str">
            <v>parker@mutualhousing.com</v>
          </cell>
          <cell r="CR98" t="str">
            <v>Yes</v>
          </cell>
        </row>
        <row r="99">
          <cell r="A99" t="str">
            <v>CA-24-505</v>
          </cell>
          <cell r="B99" t="str">
            <v>525 North Capitol</v>
          </cell>
          <cell r="D99">
            <v>119</v>
          </cell>
          <cell r="E99">
            <v>1.143487512869876</v>
          </cell>
          <cell r="F99" t="str">
            <v>New Construction</v>
          </cell>
          <cell r="G99" t="str">
            <v>Homeless</v>
          </cell>
          <cell r="H99" t="str">
            <v>ELI/VLI</v>
          </cell>
          <cell r="I99">
            <v>63600000</v>
          </cell>
          <cell r="J99">
            <v>4426094</v>
          </cell>
          <cell r="K99">
            <v>5341726</v>
          </cell>
          <cell r="L99" t="str">
            <v>No</v>
          </cell>
          <cell r="M99">
            <v>9.49367088607595E-2</v>
          </cell>
          <cell r="N99" t="str">
            <v>Bay Area</v>
          </cell>
          <cell r="O99" t="str">
            <v>No</v>
          </cell>
          <cell r="P99">
            <v>121997854.60239539</v>
          </cell>
          <cell r="Q99">
            <v>6500000</v>
          </cell>
          <cell r="R99">
            <v>143250</v>
          </cell>
          <cell r="S99" t="str">
            <v>40%/60%</v>
          </cell>
          <cell r="T99" t="str">
            <v>No</v>
          </cell>
          <cell r="U99" t="str">
            <v>New Construction</v>
          </cell>
          <cell r="V99" t="str">
            <v>No</v>
          </cell>
          <cell r="W99" t="str">
            <v>Non-Targeted</v>
          </cell>
          <cell r="X99">
            <v>15</v>
          </cell>
          <cell r="Y99" t="str">
            <v>South and West Bay Region: San Mateo and Santa Clara Counties</v>
          </cell>
          <cell r="Z99" t="str">
            <v>525 North Capitol Avenue</v>
          </cell>
          <cell r="AA99" t="str">
            <v>N/A</v>
          </cell>
          <cell r="AB99" t="str">
            <v>San Jose</v>
          </cell>
          <cell r="AC99" t="str">
            <v>Santa Clara</v>
          </cell>
          <cell r="AD99">
            <v>95133</v>
          </cell>
          <cell r="AE99">
            <v>160</v>
          </cell>
          <cell r="AF99">
            <v>158</v>
          </cell>
          <cell r="AG99">
            <v>0</v>
          </cell>
          <cell r="AH99">
            <v>71</v>
          </cell>
          <cell r="AI99">
            <v>0</v>
          </cell>
          <cell r="AJ99">
            <v>25</v>
          </cell>
          <cell r="AK99">
            <v>62</v>
          </cell>
          <cell r="AL99">
            <v>0</v>
          </cell>
          <cell r="AM99">
            <v>0</v>
          </cell>
          <cell r="AN99">
            <v>0</v>
          </cell>
          <cell r="AO99">
            <v>0.44936708860759494</v>
          </cell>
          <cell r="AP99">
            <v>0.4492749084550598</v>
          </cell>
          <cell r="AQ99">
            <v>762486.59126497118</v>
          </cell>
          <cell r="AR99">
            <v>1</v>
          </cell>
          <cell r="AS99" t="str">
            <v>No</v>
          </cell>
          <cell r="AT99" t="str">
            <v>No</v>
          </cell>
          <cell r="AU99" t="str">
            <v>525 Capitol CDP LLC</v>
          </cell>
          <cell r="AV99" t="str">
            <v>Angela Heyward</v>
          </cell>
          <cell r="AW99" t="str">
            <v>Community Development Partners</v>
          </cell>
          <cell r="AX99" t="str">
            <v>FFAH V 525 Capitol, LLC</v>
          </cell>
          <cell r="AY99" t="str">
            <v>Mei Luu</v>
          </cell>
          <cell r="AZ99" t="str">
            <v>Foundation for Affordable Housing</v>
          </cell>
          <cell r="BA99" t="str">
            <v>N/A</v>
          </cell>
          <cell r="BB99" t="str">
            <v>N/A</v>
          </cell>
          <cell r="BC99" t="str">
            <v>N/A</v>
          </cell>
          <cell r="BD99" t="str">
            <v>Community Development Partners</v>
          </cell>
          <cell r="BE99" t="str">
            <v>3416 Via Oporto, Suite 301</v>
          </cell>
          <cell r="BF99" t="str">
            <v>Newport Beach, CA 92663</v>
          </cell>
          <cell r="BG99" t="str">
            <v>Angela Heyward</v>
          </cell>
          <cell r="BH99" t="str">
            <v>angela@communitydevpartners.com</v>
          </cell>
          <cell r="BI99">
            <v>0.93</v>
          </cell>
          <cell r="BJ99">
            <v>0.88</v>
          </cell>
          <cell r="BK99" t="str">
            <v>No</v>
          </cell>
          <cell r="BL99" t="str">
            <v>Yes</v>
          </cell>
          <cell r="BM99" t="str">
            <v>No</v>
          </cell>
          <cell r="BN99" t="str">
            <v xml:space="preserve">City of San Jose </v>
          </cell>
          <cell r="BO99">
            <v>0</v>
          </cell>
          <cell r="BP99">
            <v>10</v>
          </cell>
          <cell r="BQ99">
            <v>20</v>
          </cell>
          <cell r="BR99">
            <v>10</v>
          </cell>
          <cell r="BS99">
            <v>10</v>
          </cell>
          <cell r="BT99">
            <v>10</v>
          </cell>
          <cell r="BU99">
            <v>8</v>
          </cell>
          <cell r="BV99">
            <v>10</v>
          </cell>
          <cell r="BW99">
            <v>9</v>
          </cell>
          <cell r="BX99">
            <v>10</v>
          </cell>
          <cell r="BY99">
            <v>12</v>
          </cell>
          <cell r="BZ99">
            <v>10</v>
          </cell>
          <cell r="CA99" t="str">
            <v>City of San Jose</v>
          </cell>
          <cell r="CB99" t="str">
            <v>Jacky Morales-Ferrand</v>
          </cell>
          <cell r="CC99" t="str">
            <v>Director of Housing</v>
          </cell>
          <cell r="CD99" t="str">
            <v>200 East Santa Clara Street, 12th Floor</v>
          </cell>
          <cell r="CE99" t="str">
            <v>San Jose</v>
          </cell>
          <cell r="CF99">
            <v>95113</v>
          </cell>
          <cell r="CG99" t="str">
            <v>525 Capitol LP</v>
          </cell>
          <cell r="CH99" t="str">
            <v>3416 Via Oporto, Suite 301</v>
          </cell>
          <cell r="CI99" t="str">
            <v>Newport Beach</v>
          </cell>
          <cell r="CJ99" t="str">
            <v>CA</v>
          </cell>
          <cell r="CK99">
            <v>92663</v>
          </cell>
          <cell r="CL99" t="str">
            <v>Angela Heyward</v>
          </cell>
          <cell r="CM99" t="str">
            <v>angela@communitydevpartners.com</v>
          </cell>
          <cell r="CN99" t="str">
            <v>angela@communitydevpartners.com</v>
          </cell>
          <cell r="CO99" t="str">
            <v>mei@ffah.org</v>
          </cell>
          <cell r="CP99" t="str">
            <v>N/A</v>
          </cell>
          <cell r="CQ99" t="str">
            <v>teresa@communitydevpartners.com</v>
          </cell>
          <cell r="CR99" t="str">
            <v>No</v>
          </cell>
        </row>
        <row r="100">
          <cell r="A100" t="str">
            <v>CA-24-506</v>
          </cell>
          <cell r="B100" t="str">
            <v xml:space="preserve">Crossings at Woodberry Way </v>
          </cell>
          <cell r="D100">
            <v>119</v>
          </cell>
          <cell r="E100">
            <v>0.45737858199325598</v>
          </cell>
          <cell r="F100" t="str">
            <v>New Construction</v>
          </cell>
          <cell r="G100" t="str">
            <v>ELI/VLI</v>
          </cell>
          <cell r="H100" t="str">
            <v>N/A</v>
          </cell>
          <cell r="I100">
            <v>10050000</v>
          </cell>
          <cell r="J100">
            <v>709121</v>
          </cell>
          <cell r="K100">
            <v>5318411</v>
          </cell>
          <cell r="L100" t="str">
            <v>No</v>
          </cell>
          <cell r="M100">
            <v>0</v>
          </cell>
          <cell r="N100" t="str">
            <v>Northern</v>
          </cell>
          <cell r="O100" t="str">
            <v>No</v>
          </cell>
          <cell r="P100">
            <v>19148096</v>
          </cell>
          <cell r="Q100">
            <v>679800</v>
          </cell>
          <cell r="R100">
            <v>37868</v>
          </cell>
          <cell r="S100" t="str">
            <v>40%/60%</v>
          </cell>
          <cell r="T100" t="str">
            <v>No</v>
          </cell>
          <cell r="U100" t="str">
            <v>New Construction</v>
          </cell>
          <cell r="V100" t="str">
            <v>No</v>
          </cell>
          <cell r="W100" t="str">
            <v>Large Family</v>
          </cell>
          <cell r="X100">
            <v>0</v>
          </cell>
          <cell r="Y100" t="str">
            <v>Capital Region: El Dorado, Placer, Sacramento, Sutter, Yuba, and Yolo Counties</v>
          </cell>
          <cell r="Z100" t="str">
            <v xml:space="preserve">2738 Woodberry Way </v>
          </cell>
          <cell r="AA100" t="str">
            <v>N/A</v>
          </cell>
          <cell r="AB100" t="str">
            <v xml:space="preserve">Rancho Cordova </v>
          </cell>
          <cell r="AC100" t="str">
            <v>Sacramento</v>
          </cell>
          <cell r="AD100">
            <v>95670</v>
          </cell>
          <cell r="AE100">
            <v>28</v>
          </cell>
          <cell r="AF100">
            <v>27</v>
          </cell>
          <cell r="AG100">
            <v>0</v>
          </cell>
          <cell r="AH100">
            <v>4</v>
          </cell>
          <cell r="AI100">
            <v>5</v>
          </cell>
          <cell r="AJ100">
            <v>11</v>
          </cell>
          <cell r="AK100">
            <v>7</v>
          </cell>
          <cell r="AL100">
            <v>0</v>
          </cell>
          <cell r="AM100">
            <v>0</v>
          </cell>
          <cell r="AN100">
            <v>0</v>
          </cell>
          <cell r="AO100">
            <v>0.47777777777777775</v>
          </cell>
          <cell r="AP100">
            <v>0.47779350347956234</v>
          </cell>
          <cell r="AQ100">
            <v>683860.57142857148</v>
          </cell>
          <cell r="AR100">
            <v>3</v>
          </cell>
          <cell r="AS100" t="str">
            <v>No</v>
          </cell>
          <cell r="AT100" t="str">
            <v>No</v>
          </cell>
          <cell r="AU100" t="str">
            <v>A0575 Rancho Cordova Holdings LLC</v>
          </cell>
          <cell r="AV100" t="str">
            <v>John F. Bigley</v>
          </cell>
          <cell r="AW100" t="str">
            <v xml:space="preserve">Ikaika Ohana </v>
          </cell>
          <cell r="AX100" t="str">
            <v>A0575 Rancho Cordova Admin Holdings LLC</v>
          </cell>
          <cell r="AY100" t="str">
            <v>John F. Bigley</v>
          </cell>
          <cell r="AZ100" t="str">
            <v>Blieu Companies, LLC</v>
          </cell>
          <cell r="BA100" t="str">
            <v>N/A</v>
          </cell>
          <cell r="BB100" t="str">
            <v>N/A</v>
          </cell>
          <cell r="BC100" t="str">
            <v>N/A</v>
          </cell>
          <cell r="BD100" t="str">
            <v>A0575 Rancho Cordova Development LLC</v>
          </cell>
          <cell r="BE100" t="str">
            <v>2000 East 4th Street, #205</v>
          </cell>
          <cell r="BF100" t="str">
            <v>Santa Ana, CA 92705</v>
          </cell>
          <cell r="BG100" t="str">
            <v>John F. Bigley</v>
          </cell>
          <cell r="BH100" t="str">
            <v>jbigley@uhcllc.net</v>
          </cell>
          <cell r="BI100">
            <v>0.88000045126290105</v>
          </cell>
          <cell r="BJ100">
            <v>0.85</v>
          </cell>
          <cell r="BK100" t="str">
            <v>No</v>
          </cell>
          <cell r="BL100" t="str">
            <v>Yes</v>
          </cell>
          <cell r="BM100" t="str">
            <v>No</v>
          </cell>
          <cell r="BN100" t="str">
            <v>California Statewide Communities Development Authority</v>
          </cell>
          <cell r="BO100">
            <v>0</v>
          </cell>
          <cell r="BP100">
            <v>10</v>
          </cell>
          <cell r="BQ100">
            <v>20</v>
          </cell>
          <cell r="BR100">
            <v>10</v>
          </cell>
          <cell r="BS100">
            <v>10</v>
          </cell>
          <cell r="BT100">
            <v>10</v>
          </cell>
          <cell r="BU100">
            <v>8</v>
          </cell>
          <cell r="BV100">
            <v>10</v>
          </cell>
          <cell r="BW100">
            <v>9</v>
          </cell>
          <cell r="BX100">
            <v>10</v>
          </cell>
          <cell r="BY100">
            <v>12</v>
          </cell>
          <cell r="BZ100">
            <v>10</v>
          </cell>
          <cell r="CA100" t="str">
            <v>City of Rancho Cordova</v>
          </cell>
          <cell r="CB100" t="str">
            <v>Stefan Heisler</v>
          </cell>
          <cell r="CC100" t="str">
            <v>Housing Manager</v>
          </cell>
          <cell r="CD100" t="str">
            <v xml:space="preserve">2729 Prospect Drive </v>
          </cell>
          <cell r="CE100" t="str">
            <v>Rancho Cordova</v>
          </cell>
          <cell r="CF100">
            <v>95670</v>
          </cell>
          <cell r="CG100" t="str">
            <v>A0575 Rancho Cordova, L.P.</v>
          </cell>
          <cell r="CH100" t="str">
            <v>2000 East 4th Street, #205</v>
          </cell>
          <cell r="CI100" t="str">
            <v>Santa Ana</v>
          </cell>
          <cell r="CJ100" t="str">
            <v>CA</v>
          </cell>
          <cell r="CK100">
            <v>92705</v>
          </cell>
          <cell r="CL100" t="str">
            <v>John F. Bigley</v>
          </cell>
          <cell r="CM100" t="str">
            <v>jbigley@uhcllc.net</v>
          </cell>
          <cell r="CN100" t="str">
            <v>jbigley@uhcllc.net</v>
          </cell>
          <cell r="CO100" t="str">
            <v>jbigley@uhcllc.net</v>
          </cell>
          <cell r="CP100" t="str">
            <v>N/A</v>
          </cell>
          <cell r="CQ100" t="str">
            <v>sstrain@sabelhauslaw.com</v>
          </cell>
          <cell r="CR100" t="str">
            <v>No</v>
          </cell>
        </row>
        <row r="101">
          <cell r="A101" t="str">
            <v>CA-24-507</v>
          </cell>
          <cell r="B101" t="str">
            <v>Kooser Apartments</v>
          </cell>
          <cell r="D101">
            <v>120</v>
          </cell>
          <cell r="E101">
            <v>0.94797737970110274</v>
          </cell>
          <cell r="F101" t="str">
            <v>New Construction</v>
          </cell>
          <cell r="G101" t="str">
            <v>Homeless</v>
          </cell>
          <cell r="H101" t="str">
            <v>ELI/VLI</v>
          </cell>
          <cell r="I101">
            <v>73085743</v>
          </cell>
          <cell r="J101">
            <v>5933208</v>
          </cell>
          <cell r="K101">
            <v>32546795</v>
          </cell>
          <cell r="L101" t="str">
            <v>No</v>
          </cell>
          <cell r="M101">
            <v>0.26455026455026454</v>
          </cell>
          <cell r="N101" t="str">
            <v>Bay Area</v>
          </cell>
          <cell r="O101" t="str">
            <v>No</v>
          </cell>
          <cell r="P101">
            <v>158715116</v>
          </cell>
          <cell r="Q101">
            <v>0</v>
          </cell>
          <cell r="R101">
            <v>198716</v>
          </cell>
          <cell r="S101" t="str">
            <v>40%/60%</v>
          </cell>
          <cell r="T101" t="str">
            <v>No</v>
          </cell>
          <cell r="U101" t="str">
            <v>New Construction</v>
          </cell>
          <cell r="V101" t="str">
            <v>Yes</v>
          </cell>
          <cell r="W101" t="str">
            <v>Large Family</v>
          </cell>
          <cell r="X101">
            <v>50</v>
          </cell>
          <cell r="Y101" t="str">
            <v>South and West Bay Region: San Mateo and Santa Clara Counties</v>
          </cell>
          <cell r="Z101" t="str">
            <v>1371 Kooser Road</v>
          </cell>
          <cell r="AA101" t="str">
            <v>N/A</v>
          </cell>
          <cell r="AB101" t="str">
            <v>San Jose</v>
          </cell>
          <cell r="AC101" t="str">
            <v>Santa Clara</v>
          </cell>
          <cell r="AD101">
            <v>95118</v>
          </cell>
          <cell r="AE101">
            <v>191</v>
          </cell>
          <cell r="AF101">
            <v>189</v>
          </cell>
          <cell r="AG101">
            <v>0</v>
          </cell>
          <cell r="AH101">
            <v>50</v>
          </cell>
          <cell r="AI101">
            <v>0</v>
          </cell>
          <cell r="AJ101">
            <v>65</v>
          </cell>
          <cell r="AK101">
            <v>74</v>
          </cell>
          <cell r="AL101">
            <v>0</v>
          </cell>
          <cell r="AM101">
            <v>0</v>
          </cell>
          <cell r="AN101">
            <v>0</v>
          </cell>
          <cell r="AO101">
            <v>0.48624338624338614</v>
          </cell>
          <cell r="AP101">
            <v>0.48621988549554057</v>
          </cell>
          <cell r="AQ101">
            <v>830969.19371727749</v>
          </cell>
          <cell r="AR101">
            <v>1</v>
          </cell>
          <cell r="AS101" t="str">
            <v>No</v>
          </cell>
          <cell r="AT101" t="str">
            <v>No</v>
          </cell>
          <cell r="AU101" t="str">
            <v>AHG Kooser, LLC</v>
          </cell>
          <cell r="AV101" t="str">
            <v>James P. Silverwood</v>
          </cell>
          <cell r="AW101" t="str">
            <v>Affirmed Housing Group, Inc.</v>
          </cell>
          <cell r="AX101" t="str">
            <v>CFAH Housing LLC</v>
          </cell>
          <cell r="AY101" t="str">
            <v>Robin Martinez</v>
          </cell>
          <cell r="AZ101" t="str">
            <v xml:space="preserve">Compass for Affordable Housing </v>
          </cell>
          <cell r="BA101" t="str">
            <v>N/A</v>
          </cell>
          <cell r="BB101" t="str">
            <v>N/A</v>
          </cell>
          <cell r="BC101" t="str">
            <v>N/A</v>
          </cell>
          <cell r="BD101" t="str">
            <v>Affirmed Housing Group, Inc.</v>
          </cell>
          <cell r="BE101" t="str">
            <v>13520 Evening Creek Drive North, Suite 160</v>
          </cell>
          <cell r="BF101" t="str">
            <v>San Diego, CA 92128</v>
          </cell>
          <cell r="BG101" t="str">
            <v xml:space="preserve">Jose J. Lujano </v>
          </cell>
          <cell r="BH101" t="str">
            <v>jose@affirmedhousing.com</v>
          </cell>
          <cell r="BI101">
            <v>0.90090029999999999</v>
          </cell>
          <cell r="BJ101">
            <v>0.88</v>
          </cell>
          <cell r="BK101" t="str">
            <v>No</v>
          </cell>
          <cell r="BL101" t="str">
            <v>Yes</v>
          </cell>
          <cell r="BM101" t="str">
            <v>No</v>
          </cell>
          <cell r="BN101" t="str">
            <v>City of San Jose</v>
          </cell>
          <cell r="BO101">
            <v>0</v>
          </cell>
          <cell r="BP101">
            <v>10</v>
          </cell>
          <cell r="BQ101">
            <v>20</v>
          </cell>
          <cell r="BR101">
            <v>10</v>
          </cell>
          <cell r="BS101">
            <v>10</v>
          </cell>
          <cell r="BT101">
            <v>10</v>
          </cell>
          <cell r="BU101">
            <v>8</v>
          </cell>
          <cell r="BV101">
            <v>10</v>
          </cell>
          <cell r="BW101">
            <v>10</v>
          </cell>
          <cell r="BX101">
            <v>10</v>
          </cell>
          <cell r="BY101">
            <v>12</v>
          </cell>
          <cell r="BZ101">
            <v>10</v>
          </cell>
          <cell r="CA101" t="str">
            <v>City of San Jose</v>
          </cell>
          <cell r="CB101" t="str">
            <v>Jacky Morales-Ferrand</v>
          </cell>
          <cell r="CC101" t="str">
            <v>Director of Housing</v>
          </cell>
          <cell r="CD101" t="str">
            <v>200 East Santa Clara Street, 12th Floor</v>
          </cell>
          <cell r="CE101" t="str">
            <v>San Jose</v>
          </cell>
          <cell r="CF101">
            <v>95113</v>
          </cell>
          <cell r="CG101" t="str">
            <v xml:space="preserve">Compass for Affordable Housing </v>
          </cell>
          <cell r="CH101" t="str">
            <v>13520 Evening Creek Drive North, Suite 560</v>
          </cell>
          <cell r="CI101" t="str">
            <v>San Diego</v>
          </cell>
          <cell r="CJ101" t="str">
            <v>CA</v>
          </cell>
          <cell r="CK101">
            <v>92128</v>
          </cell>
          <cell r="CL101" t="str">
            <v>Robin Martinez</v>
          </cell>
          <cell r="CM101" t="str">
            <v>robin@compassfah.org</v>
          </cell>
          <cell r="CN101" t="str">
            <v xml:space="preserve">James@affirmedhousing.com </v>
          </cell>
          <cell r="CO101" t="str">
            <v>robin@compassfah.org</v>
          </cell>
          <cell r="CP101" t="str">
            <v>N/A</v>
          </cell>
          <cell r="CQ101" t="str">
            <v xml:space="preserve">jose@affirmedhousing.com </v>
          </cell>
          <cell r="CR101" t="str">
            <v>Yes</v>
          </cell>
        </row>
        <row r="102">
          <cell r="A102" t="str">
            <v>CA-24-508</v>
          </cell>
          <cell r="B102" t="str">
            <v>Aspire Apartments</v>
          </cell>
          <cell r="D102">
            <v>91</v>
          </cell>
          <cell r="E102">
            <v>1.1127136045106727</v>
          </cell>
          <cell r="F102" t="str">
            <v>New Construction</v>
          </cell>
          <cell r="G102" t="str">
            <v>ELI/VLI</v>
          </cell>
          <cell r="H102" t="str">
            <v>N/A</v>
          </cell>
          <cell r="I102">
            <v>32000000</v>
          </cell>
          <cell r="J102">
            <v>2364250.7999999998</v>
          </cell>
          <cell r="K102">
            <v>0</v>
          </cell>
          <cell r="L102" t="str">
            <v>No</v>
          </cell>
          <cell r="M102">
            <v>0</v>
          </cell>
          <cell r="N102" t="str">
            <v>Northern</v>
          </cell>
          <cell r="O102" t="str">
            <v>No</v>
          </cell>
          <cell r="P102">
            <v>63474073</v>
          </cell>
          <cell r="Q102">
            <v>1764958</v>
          </cell>
          <cell r="R102">
            <v>256308</v>
          </cell>
          <cell r="S102" t="str">
            <v>20%/50%</v>
          </cell>
          <cell r="T102" t="str">
            <v>No</v>
          </cell>
          <cell r="U102" t="str">
            <v>New Construction</v>
          </cell>
          <cell r="V102" t="str">
            <v>No</v>
          </cell>
          <cell r="W102" t="str">
            <v>Seniors</v>
          </cell>
          <cell r="X102">
            <v>0</v>
          </cell>
          <cell r="Y102" t="str">
            <v>Capital Region: El Dorado, Placer, Sacramento, Sutter, Yuba, and Yolo Counties</v>
          </cell>
          <cell r="Z102" t="str">
            <v>1600 Westbrook Boulevard</v>
          </cell>
          <cell r="AA102" t="str">
            <v>N/A</v>
          </cell>
          <cell r="AB102" t="str">
            <v>Roseville</v>
          </cell>
          <cell r="AC102" t="str">
            <v>Placer</v>
          </cell>
          <cell r="AD102">
            <v>95747</v>
          </cell>
          <cell r="AE102">
            <v>304</v>
          </cell>
          <cell r="AF102">
            <v>302</v>
          </cell>
          <cell r="AG102">
            <v>0</v>
          </cell>
          <cell r="AH102">
            <v>0</v>
          </cell>
          <cell r="AI102">
            <v>0</v>
          </cell>
          <cell r="AJ102">
            <v>256</v>
          </cell>
          <cell r="AK102">
            <v>46</v>
          </cell>
          <cell r="AL102">
            <v>0</v>
          </cell>
          <cell r="AM102">
            <v>0</v>
          </cell>
          <cell r="AN102">
            <v>0</v>
          </cell>
          <cell r="AO102">
            <v>0.51523178807947023</v>
          </cell>
          <cell r="AP102">
            <v>0.56649863266449207</v>
          </cell>
          <cell r="AQ102">
            <v>208796.29276315789</v>
          </cell>
          <cell r="AR102">
            <v>4</v>
          </cell>
          <cell r="AS102" t="str">
            <v>No</v>
          </cell>
          <cell r="AT102" t="str">
            <v>No</v>
          </cell>
          <cell r="AU102" t="str">
            <v>FD34 Development LLC</v>
          </cell>
          <cell r="AV102" t="str">
            <v>Scott I. Canel</v>
          </cell>
          <cell r="AW102" t="str">
            <v>FD34 Development LLC</v>
          </cell>
          <cell r="AX102" t="str">
            <v>CERC FD34 Holdings LLC</v>
          </cell>
          <cell r="AY102" t="str">
            <v>Scott I. Canel</v>
          </cell>
          <cell r="AZ102" t="str">
            <v>N/A</v>
          </cell>
          <cell r="BA102" t="str">
            <v>N/A</v>
          </cell>
          <cell r="BB102" t="str">
            <v>N/A</v>
          </cell>
          <cell r="BC102" t="str">
            <v>N/A</v>
          </cell>
          <cell r="BD102" t="str">
            <v>Ten South Development LLC</v>
          </cell>
          <cell r="BE102" t="str">
            <v>445 Central Avenue, Suite 200</v>
          </cell>
          <cell r="BF102" t="str">
            <v>Highland Park, IL 60035</v>
          </cell>
          <cell r="BG102" t="str">
            <v>Scott I. Canel</v>
          </cell>
          <cell r="BH102" t="str">
            <v>scott@tensouth.com</v>
          </cell>
          <cell r="BI102">
            <v>0.89</v>
          </cell>
          <cell r="BJ102">
            <v>0</v>
          </cell>
          <cell r="BK102" t="str">
            <v>No</v>
          </cell>
          <cell r="BL102" t="str">
            <v>No</v>
          </cell>
          <cell r="BM102" t="str">
            <v>No</v>
          </cell>
          <cell r="BN102" t="str">
            <v>California Statewide Communities Development Authority</v>
          </cell>
          <cell r="BO102">
            <v>0</v>
          </cell>
          <cell r="BP102">
            <v>10</v>
          </cell>
          <cell r="BQ102">
            <v>15.999999999999993</v>
          </cell>
          <cell r="BR102">
            <v>10</v>
          </cell>
          <cell r="BS102">
            <v>10</v>
          </cell>
          <cell r="BT102">
            <v>10</v>
          </cell>
          <cell r="BU102">
            <v>0</v>
          </cell>
          <cell r="BV102">
            <v>10</v>
          </cell>
          <cell r="BW102">
            <v>0</v>
          </cell>
          <cell r="BX102">
            <v>10</v>
          </cell>
          <cell r="BY102">
            <v>12</v>
          </cell>
          <cell r="BZ102">
            <v>3</v>
          </cell>
          <cell r="CA102" t="str">
            <v>City of Roseville</v>
          </cell>
          <cell r="CB102" t="str">
            <v>Dominick Casey</v>
          </cell>
          <cell r="CC102" t="str">
            <v>City Manager</v>
          </cell>
          <cell r="CD102" t="str">
            <v>311 Vernon Street</v>
          </cell>
          <cell r="CE102" t="str">
            <v>Roseville</v>
          </cell>
          <cell r="CF102">
            <v>95678</v>
          </cell>
          <cell r="CG102" t="str">
            <v>FD34 Development LP</v>
          </cell>
          <cell r="CH102" t="str">
            <v>445 Central Avenue, Suite 200</v>
          </cell>
          <cell r="CI102" t="str">
            <v>Highland Park</v>
          </cell>
          <cell r="CJ102" t="str">
            <v>IL</v>
          </cell>
          <cell r="CK102">
            <v>60035</v>
          </cell>
          <cell r="CL102" t="str">
            <v>Scott I. Canel</v>
          </cell>
          <cell r="CM102" t="str">
            <v>scott@tensouth.com</v>
          </cell>
          <cell r="CN102" t="str">
            <v>scott@tensouth.com</v>
          </cell>
          <cell r="CO102" t="str">
            <v>scott@tensouth.com</v>
          </cell>
          <cell r="CP102" t="str">
            <v>N/A</v>
          </cell>
          <cell r="CQ102" t="str">
            <v>bill@tensouth.com</v>
          </cell>
          <cell r="CR102" t="str">
            <v>No</v>
          </cell>
        </row>
        <row r="103">
          <cell r="A103" t="str">
            <v>CA-24-509</v>
          </cell>
          <cell r="B103" t="str">
            <v>831 Water Street</v>
          </cell>
          <cell r="C103" t="str">
            <v>M</v>
          </cell>
          <cell r="D103">
            <v>120</v>
          </cell>
          <cell r="E103">
            <v>0.80007593720637815</v>
          </cell>
          <cell r="F103" t="str">
            <v>New Construction</v>
          </cell>
          <cell r="G103" t="str">
            <v>MIP</v>
          </cell>
          <cell r="H103" t="str">
            <v>N/A</v>
          </cell>
          <cell r="I103">
            <v>50273157</v>
          </cell>
          <cell r="J103">
            <v>4227025</v>
          </cell>
          <cell r="K103">
            <v>12477384</v>
          </cell>
          <cell r="L103" t="str">
            <v>No</v>
          </cell>
          <cell r="M103">
            <v>0.25185185185185183</v>
          </cell>
          <cell r="N103" t="str">
            <v>Bay Area</v>
          </cell>
          <cell r="O103" t="str">
            <v>No</v>
          </cell>
          <cell r="P103">
            <v>101368546</v>
          </cell>
          <cell r="Q103">
            <v>10450000</v>
          </cell>
          <cell r="R103">
            <v>115648</v>
          </cell>
          <cell r="S103" t="str">
            <v>40%/60%</v>
          </cell>
          <cell r="T103" t="str">
            <v>Yes</v>
          </cell>
          <cell r="U103" t="str">
            <v>New Construction</v>
          </cell>
          <cell r="V103" t="str">
            <v>Yes</v>
          </cell>
          <cell r="W103" t="str">
            <v>Special Needs</v>
          </cell>
          <cell r="X103">
            <v>34</v>
          </cell>
          <cell r="Y103" t="str">
            <v>Central Coast Region: Monterey, San Luis Obispo, Santa Barbara, Santa Cruz, and Ventura Counties</v>
          </cell>
          <cell r="Z103" t="str">
            <v>823-833 Water Street</v>
          </cell>
          <cell r="AA103" t="str">
            <v>N/A</v>
          </cell>
          <cell r="AB103" t="str">
            <v>Santa Cruz</v>
          </cell>
          <cell r="AC103" t="str">
            <v>Santa Cruz</v>
          </cell>
          <cell r="AD103">
            <v>95060</v>
          </cell>
          <cell r="AE103">
            <v>140</v>
          </cell>
          <cell r="AF103">
            <v>135</v>
          </cell>
          <cell r="AG103">
            <v>0</v>
          </cell>
          <cell r="AH103">
            <v>41</v>
          </cell>
          <cell r="AI103">
            <v>0</v>
          </cell>
          <cell r="AJ103">
            <v>23</v>
          </cell>
          <cell r="AK103">
            <v>5</v>
          </cell>
          <cell r="AL103">
            <v>0</v>
          </cell>
          <cell r="AM103">
            <v>66</v>
          </cell>
          <cell r="AN103">
            <v>4</v>
          </cell>
          <cell r="AO103">
            <v>0.58962962962962973</v>
          </cell>
          <cell r="AP103">
            <v>0.58959456285486611</v>
          </cell>
          <cell r="AQ103">
            <v>724061.04285714286</v>
          </cell>
          <cell r="AR103">
            <v>2</v>
          </cell>
          <cell r="AS103" t="str">
            <v>Yes</v>
          </cell>
          <cell r="AT103" t="str">
            <v>No</v>
          </cell>
          <cell r="AU103" t="str">
            <v>831 Water Street LLC</v>
          </cell>
          <cell r="AV103" t="str">
            <v>Iman Novin</v>
          </cell>
          <cell r="AW103" t="str">
            <v>Novin Development Corp.</v>
          </cell>
          <cell r="AX103" t="str">
            <v>Central Valley Coalition for Affordable Housing</v>
          </cell>
          <cell r="AY103" t="str">
            <v>Christina Alley</v>
          </cell>
          <cell r="AZ103" t="str">
            <v>N/A</v>
          </cell>
          <cell r="BA103" t="str">
            <v>Novin Development LLC</v>
          </cell>
          <cell r="BB103" t="str">
            <v>Abdol Novin</v>
          </cell>
          <cell r="BC103" t="str">
            <v>N/A</v>
          </cell>
          <cell r="BD103" t="str">
            <v>Novin Development Corp.</v>
          </cell>
          <cell r="BE103" t="str">
            <v>1990 North California Boulevard, Suite 800</v>
          </cell>
          <cell r="BF103" t="str">
            <v>Walnut Creek, CA 94596</v>
          </cell>
          <cell r="BG103" t="str">
            <v>Iman Novin</v>
          </cell>
          <cell r="BH103" t="str">
            <v>inovin@novindevelopment.com</v>
          </cell>
          <cell r="BI103">
            <v>0.92000004163687221</v>
          </cell>
          <cell r="BJ103">
            <v>0.88</v>
          </cell>
          <cell r="BK103" t="str">
            <v>No</v>
          </cell>
          <cell r="BL103" t="str">
            <v>Yes</v>
          </cell>
          <cell r="BM103" t="str">
            <v>Yes</v>
          </cell>
          <cell r="BN103" t="str">
            <v>California Housing Finance Agency</v>
          </cell>
          <cell r="BO103">
            <v>0</v>
          </cell>
          <cell r="BP103">
            <v>10</v>
          </cell>
          <cell r="BQ103">
            <v>20</v>
          </cell>
          <cell r="BR103">
            <v>10</v>
          </cell>
          <cell r="BS103">
            <v>10</v>
          </cell>
          <cell r="BT103">
            <v>10</v>
          </cell>
          <cell r="BU103">
            <v>8</v>
          </cell>
          <cell r="BV103">
            <v>10</v>
          </cell>
          <cell r="BW103">
            <v>10</v>
          </cell>
          <cell r="BX103">
            <v>10</v>
          </cell>
          <cell r="BY103">
            <v>12</v>
          </cell>
          <cell r="BZ103">
            <v>10</v>
          </cell>
          <cell r="CA103" t="str">
            <v>City of Santa Cruz</v>
          </cell>
          <cell r="CB103" t="str">
            <v>Matt Huffaker</v>
          </cell>
          <cell r="CC103" t="str">
            <v>City Manager</v>
          </cell>
          <cell r="CD103" t="str">
            <v>809 Center Street, Room 10</v>
          </cell>
          <cell r="CE103" t="str">
            <v>Santa Cruz</v>
          </cell>
          <cell r="CF103">
            <v>95060</v>
          </cell>
          <cell r="CG103" t="str">
            <v>831 Water Street LP</v>
          </cell>
          <cell r="CH103" t="str">
            <v>1990 North California Boulevard, Suite 800</v>
          </cell>
          <cell r="CI103" t="str">
            <v>Walnut Creek</v>
          </cell>
          <cell r="CJ103" t="str">
            <v>CA</v>
          </cell>
          <cell r="CK103">
            <v>94596</v>
          </cell>
          <cell r="CL103" t="str">
            <v>Iman Novin</v>
          </cell>
          <cell r="CM103" t="str">
            <v>inovin@novindevelopment.com</v>
          </cell>
          <cell r="CN103" t="str">
            <v>inovin@novindevelopment.com</v>
          </cell>
          <cell r="CO103" t="str">
            <v>chris@centralvalleycoalition.com</v>
          </cell>
          <cell r="CP103" t="str">
            <v>abenovin@yahoo.com</v>
          </cell>
          <cell r="CQ103" t="str">
            <v>inovin@novindevelopment.com</v>
          </cell>
          <cell r="CR103" t="str">
            <v>Yes</v>
          </cell>
        </row>
        <row r="104">
          <cell r="A104" t="str">
            <v>CA-24-510</v>
          </cell>
          <cell r="B104" t="str">
            <v>Donner Field Senior Apartments</v>
          </cell>
          <cell r="D104">
            <v>119</v>
          </cell>
          <cell r="E104">
            <v>0.64362429798234411</v>
          </cell>
          <cell r="F104" t="str">
            <v>New Construction</v>
          </cell>
          <cell r="G104" t="str">
            <v>Homeless</v>
          </cell>
          <cell r="H104" t="str">
            <v>ELI/VLI</v>
          </cell>
          <cell r="I104">
            <v>20357515.412231743</v>
          </cell>
          <cell r="J104">
            <v>1923536</v>
          </cell>
          <cell r="K104">
            <v>8223569</v>
          </cell>
          <cell r="L104" t="str">
            <v>No</v>
          </cell>
          <cell r="M104">
            <v>0.25757575757575757</v>
          </cell>
          <cell r="N104" t="str">
            <v>Northern</v>
          </cell>
          <cell r="O104" t="str">
            <v>No</v>
          </cell>
          <cell r="P104">
            <v>39836700.682094134</v>
          </cell>
          <cell r="Q104">
            <v>60000</v>
          </cell>
          <cell r="R104">
            <v>44507</v>
          </cell>
          <cell r="S104" t="str">
            <v>40%/60%</v>
          </cell>
          <cell r="T104" t="str">
            <v>No</v>
          </cell>
          <cell r="U104" t="str">
            <v>New Construction</v>
          </cell>
          <cell r="V104" t="str">
            <v>No</v>
          </cell>
          <cell r="W104" t="str">
            <v>Seniors</v>
          </cell>
          <cell r="X104">
            <v>17</v>
          </cell>
          <cell r="Y104" t="str">
            <v>Capital Region: El Dorado, Placer, Sacramento, Sutter, Yuba, and Yolo Counties</v>
          </cell>
          <cell r="Z104" t="str">
            <v>4501 9th Avenue</v>
          </cell>
          <cell r="AA104" t="str">
            <v>N/A</v>
          </cell>
          <cell r="AB104" t="str">
            <v>Sacramento</v>
          </cell>
          <cell r="AC104" t="str">
            <v>Sacramento</v>
          </cell>
          <cell r="AD104">
            <v>95820</v>
          </cell>
          <cell r="AE104">
            <v>67</v>
          </cell>
          <cell r="AF104">
            <v>66</v>
          </cell>
          <cell r="AG104">
            <v>0</v>
          </cell>
          <cell r="AH104">
            <v>20</v>
          </cell>
          <cell r="AI104">
            <v>0</v>
          </cell>
          <cell r="AJ104">
            <v>46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0.43939393939393939</v>
          </cell>
          <cell r="AP104">
            <v>0.43939017036031963</v>
          </cell>
          <cell r="AQ104">
            <v>594577.622120808</v>
          </cell>
          <cell r="AR104">
            <v>1</v>
          </cell>
          <cell r="AS104" t="str">
            <v>No</v>
          </cell>
          <cell r="AT104" t="str">
            <v>Yes</v>
          </cell>
          <cell r="AU104" t="str">
            <v>Eden Donner Field LLC</v>
          </cell>
          <cell r="AV104" t="str">
            <v>Andrea Osgood</v>
          </cell>
          <cell r="AW104" t="str">
            <v>Eden Housing, Inc.</v>
          </cell>
          <cell r="AX104" t="str">
            <v>N/A</v>
          </cell>
          <cell r="AY104" t="str">
            <v>N/A</v>
          </cell>
          <cell r="AZ104" t="str">
            <v>N/A</v>
          </cell>
          <cell r="BA104" t="str">
            <v>N/A</v>
          </cell>
          <cell r="BB104" t="str">
            <v>N/A</v>
          </cell>
          <cell r="BC104" t="str">
            <v>N/A</v>
          </cell>
          <cell r="BD104" t="str">
            <v>Eden Housing, Inc.</v>
          </cell>
          <cell r="BE104" t="str">
            <v>22645 Grand Street</v>
          </cell>
          <cell r="BF104" t="str">
            <v>Hayward, CA  94541</v>
          </cell>
          <cell r="BG104" t="str">
            <v>Charles Liuzzo</v>
          </cell>
          <cell r="BH104" t="str">
            <v>charles.liuzzo@edenhousing.org</v>
          </cell>
          <cell r="BI104">
            <v>0.94196809999999997</v>
          </cell>
          <cell r="BJ104">
            <v>0.8199999</v>
          </cell>
          <cell r="BK104" t="str">
            <v>No</v>
          </cell>
          <cell r="BL104" t="str">
            <v>Yes</v>
          </cell>
          <cell r="BM104" t="str">
            <v>No</v>
          </cell>
          <cell r="BN104" t="str">
            <v>Sacramento Housing &amp; Redevelopment Agency</v>
          </cell>
          <cell r="BO104">
            <v>0</v>
          </cell>
          <cell r="BP104">
            <v>10</v>
          </cell>
          <cell r="BQ104">
            <v>20</v>
          </cell>
          <cell r="BR104">
            <v>10</v>
          </cell>
          <cell r="BS104">
            <v>10</v>
          </cell>
          <cell r="BT104">
            <v>10</v>
          </cell>
          <cell r="BU104">
            <v>8</v>
          </cell>
          <cell r="BV104">
            <v>10</v>
          </cell>
          <cell r="BW104">
            <v>9</v>
          </cell>
          <cell r="BX104">
            <v>10</v>
          </cell>
          <cell r="BY104">
            <v>12</v>
          </cell>
          <cell r="BZ104">
            <v>10</v>
          </cell>
          <cell r="CA104" t="str">
            <v>City of Sacramento</v>
          </cell>
          <cell r="CB104" t="str">
            <v>Howard Chan</v>
          </cell>
          <cell r="CC104" t="str">
            <v>City Manager</v>
          </cell>
          <cell r="CD104" t="str">
            <v>915 I Street</v>
          </cell>
          <cell r="CE104" t="str">
            <v>Sacramento</v>
          </cell>
          <cell r="CF104">
            <v>95814</v>
          </cell>
          <cell r="CG104" t="str">
            <v xml:space="preserve">Donner Field Senior, L.P. </v>
          </cell>
          <cell r="CH104" t="str">
            <v>22645 Grand Street</v>
          </cell>
          <cell r="CI104" t="str">
            <v>Hayward</v>
          </cell>
          <cell r="CJ104" t="str">
            <v>CA</v>
          </cell>
          <cell r="CK104">
            <v>94541</v>
          </cell>
          <cell r="CL104" t="str">
            <v>Andrea Osgood</v>
          </cell>
          <cell r="CM104" t="str">
            <v>aosgood@edenhousing.org</v>
          </cell>
          <cell r="CN104" t="str">
            <v>aosgood@edenhousing.org</v>
          </cell>
          <cell r="CO104" t="str">
            <v>N/A</v>
          </cell>
          <cell r="CP104" t="str">
            <v>N/A</v>
          </cell>
          <cell r="CQ104" t="str">
            <v>charles.liuzzo@edenhousing.org</v>
          </cell>
          <cell r="CR104" t="str">
            <v>Yes</v>
          </cell>
        </row>
        <row r="105">
          <cell r="A105" t="str">
            <v>CA-24-511</v>
          </cell>
          <cell r="B105" t="str">
            <v>Costa Mesa M6</v>
          </cell>
          <cell r="C105" t="str">
            <v>H</v>
          </cell>
          <cell r="D105">
            <v>119</v>
          </cell>
          <cell r="E105">
            <v>1.2111835438693952</v>
          </cell>
          <cell r="F105" t="str">
            <v>New Construction</v>
          </cell>
          <cell r="G105" t="str">
            <v>Homeless</v>
          </cell>
          <cell r="H105" t="str">
            <v>ELI/VLI</v>
          </cell>
          <cell r="I105">
            <v>23185979</v>
          </cell>
          <cell r="J105">
            <v>1904478.5</v>
          </cell>
          <cell r="K105">
            <v>0</v>
          </cell>
          <cell r="L105" t="str">
            <v>No</v>
          </cell>
          <cell r="M105">
            <v>0.46511627906976744</v>
          </cell>
          <cell r="N105" t="str">
            <v>Coastal</v>
          </cell>
          <cell r="O105" t="str">
            <v>Yes</v>
          </cell>
          <cell r="P105">
            <v>44067841</v>
          </cell>
          <cell r="Q105">
            <v>32130</v>
          </cell>
          <cell r="R105">
            <v>32130</v>
          </cell>
          <cell r="S105" t="str">
            <v>40%/60%</v>
          </cell>
          <cell r="T105" t="str">
            <v>No</v>
          </cell>
          <cell r="U105" t="str">
            <v>Adaptive Reuse</v>
          </cell>
          <cell r="V105" t="str">
            <v>No</v>
          </cell>
          <cell r="W105" t="str">
            <v>Non-Targeted</v>
          </cell>
          <cell r="X105">
            <v>40</v>
          </cell>
          <cell r="Y105" t="str">
            <v>Orange County</v>
          </cell>
          <cell r="Z105" t="str">
            <v>2274 Newport Boulevard</v>
          </cell>
          <cell r="AA105" t="str">
            <v>N/A</v>
          </cell>
          <cell r="AB105" t="str">
            <v xml:space="preserve">Costa Mesa </v>
          </cell>
          <cell r="AC105" t="str">
            <v>Orange</v>
          </cell>
          <cell r="AD105">
            <v>92627</v>
          </cell>
          <cell r="AE105">
            <v>87</v>
          </cell>
          <cell r="AF105">
            <v>86</v>
          </cell>
          <cell r="AG105">
            <v>0</v>
          </cell>
          <cell r="AH105">
            <v>40</v>
          </cell>
          <cell r="AI105">
            <v>0</v>
          </cell>
          <cell r="AJ105">
            <v>46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0.40697674418604646</v>
          </cell>
          <cell r="AP105">
            <v>0.40686564953340243</v>
          </cell>
          <cell r="AQ105">
            <v>506526.908045977</v>
          </cell>
          <cell r="AR105">
            <v>4</v>
          </cell>
          <cell r="AS105" t="str">
            <v>Yes</v>
          </cell>
          <cell r="AT105" t="str">
            <v>No</v>
          </cell>
          <cell r="AU105" t="str">
            <v>CDP Costa Mesa M6 LLC</v>
          </cell>
          <cell r="AV105" t="str">
            <v xml:space="preserve">Angela Heyward </v>
          </cell>
          <cell r="AW105" t="str">
            <v>Community Development Partners</v>
          </cell>
          <cell r="AX105" t="str">
            <v>CM Mercy House CHDO LLC</v>
          </cell>
          <cell r="AY105" t="str">
            <v>Linda Wilson</v>
          </cell>
          <cell r="AZ105" t="str">
            <v>N/A</v>
          </cell>
          <cell r="BA105" t="str">
            <v>N/A</v>
          </cell>
          <cell r="BB105" t="str">
            <v>N/A</v>
          </cell>
          <cell r="BC105" t="str">
            <v>N/A</v>
          </cell>
          <cell r="BD105" t="str">
            <v>Community Development Partners</v>
          </cell>
          <cell r="BE105" t="str">
            <v>3416 Via Oporto, Suite 301</v>
          </cell>
          <cell r="BF105" t="str">
            <v>Newport Beach, CA 92663</v>
          </cell>
          <cell r="BG105" t="str">
            <v>Angela Heyward</v>
          </cell>
          <cell r="BH105" t="str">
            <v>angela@communitydevpartners.com</v>
          </cell>
          <cell r="BI105">
            <v>0.91</v>
          </cell>
          <cell r="BJ105">
            <v>0</v>
          </cell>
          <cell r="BK105" t="str">
            <v>No</v>
          </cell>
          <cell r="BL105" t="str">
            <v>No</v>
          </cell>
          <cell r="BM105" t="str">
            <v>No</v>
          </cell>
          <cell r="BN105" t="str">
            <v>California Statewide Communities Development Authority</v>
          </cell>
          <cell r="BO105">
            <v>0</v>
          </cell>
          <cell r="BP105">
            <v>10</v>
          </cell>
          <cell r="BQ105">
            <v>20</v>
          </cell>
          <cell r="BR105">
            <v>10</v>
          </cell>
          <cell r="BS105">
            <v>10</v>
          </cell>
          <cell r="BT105">
            <v>10</v>
          </cell>
          <cell r="BU105">
            <v>8</v>
          </cell>
          <cell r="BV105">
            <v>10</v>
          </cell>
          <cell r="BW105">
            <v>9</v>
          </cell>
          <cell r="BX105">
            <v>10</v>
          </cell>
          <cell r="BY105">
            <v>12</v>
          </cell>
          <cell r="BZ105">
            <v>10</v>
          </cell>
          <cell r="CA105" t="str">
            <v xml:space="preserve">City of Costa Mesa </v>
          </cell>
          <cell r="CB105" t="str">
            <v>Scott Drapkin</v>
          </cell>
          <cell r="CC105" t="str">
            <v>Economic and Development Services Director</v>
          </cell>
          <cell r="CD105" t="str">
            <v>77 Fair Drive, 2nd Floor</v>
          </cell>
          <cell r="CE105" t="str">
            <v>Costa Mesa</v>
          </cell>
          <cell r="CF105">
            <v>92626</v>
          </cell>
          <cell r="CG105" t="str">
            <v>Costa Mesa M6 LP</v>
          </cell>
          <cell r="CH105" t="str">
            <v>3416 Via Oporto, Suite 301</v>
          </cell>
          <cell r="CI105" t="str">
            <v>Newport Beach</v>
          </cell>
          <cell r="CJ105" t="str">
            <v>CA</v>
          </cell>
          <cell r="CK105">
            <v>92663</v>
          </cell>
          <cell r="CL105" t="str">
            <v>Angela Heyward</v>
          </cell>
          <cell r="CM105" t="str">
            <v>angela@communitydevpartners.com</v>
          </cell>
          <cell r="CN105" t="str">
            <v>angela@communitydevpartners.com</v>
          </cell>
          <cell r="CO105" t="str">
            <v>lindaw@mercyhouse.net</v>
          </cell>
          <cell r="CP105" t="str">
            <v>N/A</v>
          </cell>
          <cell r="CQ105" t="str">
            <v>sstrain@sabelhauslaw.com</v>
          </cell>
          <cell r="CR105" t="str">
            <v>No</v>
          </cell>
        </row>
        <row r="106">
          <cell r="A106" t="str">
            <v>CA-24-512</v>
          </cell>
          <cell r="B106" t="str">
            <v>Palm Villas at Millennium</v>
          </cell>
          <cell r="D106">
            <v>120</v>
          </cell>
          <cell r="E106">
            <v>0.61867391100943703</v>
          </cell>
          <cell r="F106" t="str">
            <v>New Construction</v>
          </cell>
          <cell r="G106" t="str">
            <v>Homeless</v>
          </cell>
          <cell r="H106" t="str">
            <v>ELI/VLI</v>
          </cell>
          <cell r="I106">
            <v>41620070</v>
          </cell>
          <cell r="J106">
            <v>4020161</v>
          </cell>
          <cell r="K106">
            <v>23193235</v>
          </cell>
          <cell r="L106" t="str">
            <v>No</v>
          </cell>
          <cell r="M106">
            <v>0.45833333333333331</v>
          </cell>
          <cell r="N106" t="str">
            <v>Inland</v>
          </cell>
          <cell r="O106" t="str">
            <v>No</v>
          </cell>
          <cell r="P106">
            <v>82109785</v>
          </cell>
          <cell r="Q106">
            <v>1965539</v>
          </cell>
          <cell r="R106">
            <v>154251</v>
          </cell>
          <cell r="S106" t="str">
            <v>40%/60%</v>
          </cell>
          <cell r="T106" t="str">
            <v>No</v>
          </cell>
          <cell r="U106" t="str">
            <v>New Construction</v>
          </cell>
          <cell r="V106" t="str">
            <v>No</v>
          </cell>
          <cell r="W106" t="str">
            <v>Large Family</v>
          </cell>
          <cell r="X106">
            <v>55</v>
          </cell>
          <cell r="Y106" t="str">
            <v>Inland Empire Region: San Bernardino, Riverside, and Imperial Counties</v>
          </cell>
          <cell r="Z106" t="str">
            <v>N/A</v>
          </cell>
          <cell r="AA106" t="str">
            <v>North side of Gerald Ford Drive between Dinah Shore and Technology Street</v>
          </cell>
          <cell r="AB106" t="str">
            <v>Palm Desert</v>
          </cell>
          <cell r="AC106" t="str">
            <v>Riverside</v>
          </cell>
          <cell r="AD106">
            <v>92211</v>
          </cell>
          <cell r="AE106">
            <v>121</v>
          </cell>
          <cell r="AF106">
            <v>120</v>
          </cell>
          <cell r="AG106">
            <v>0</v>
          </cell>
          <cell r="AH106">
            <v>60</v>
          </cell>
          <cell r="AI106">
            <v>0</v>
          </cell>
          <cell r="AJ106">
            <v>0</v>
          </cell>
          <cell r="AK106">
            <v>60</v>
          </cell>
          <cell r="AL106">
            <v>0</v>
          </cell>
          <cell r="AM106">
            <v>0</v>
          </cell>
          <cell r="AN106">
            <v>0</v>
          </cell>
          <cell r="AO106">
            <v>0.45000000000000007</v>
          </cell>
          <cell r="AP106">
            <v>0.44757116566125199</v>
          </cell>
          <cell r="AQ106">
            <v>678593.26446280989</v>
          </cell>
          <cell r="AR106">
            <v>5</v>
          </cell>
          <cell r="AS106" t="str">
            <v>Yes</v>
          </cell>
          <cell r="AT106" t="str">
            <v>No</v>
          </cell>
          <cell r="AU106" t="str">
            <v>PC Gerald Ford Developers LLC</v>
          </cell>
          <cell r="AV106" t="str">
            <v>Danavon Horn</v>
          </cell>
          <cell r="AW106" t="str">
            <v>Palm Communities</v>
          </cell>
          <cell r="AX106" t="str">
            <v>Kingdom AQ, LLC</v>
          </cell>
          <cell r="AY106" t="str">
            <v>William Leach</v>
          </cell>
          <cell r="AZ106" t="str">
            <v>Kingdom Development, Inc.</v>
          </cell>
          <cell r="BA106" t="str">
            <v>N/A</v>
          </cell>
          <cell r="BB106" t="str">
            <v>N/A</v>
          </cell>
          <cell r="BC106" t="str">
            <v>N/A</v>
          </cell>
          <cell r="BD106" t="str">
            <v>D.L. Horn and Associates, LLC</v>
          </cell>
          <cell r="BE106" t="str">
            <v>100 Pacifica, Suite 203</v>
          </cell>
          <cell r="BF106" t="str">
            <v>Irvine, CA 92618</v>
          </cell>
          <cell r="BG106" t="str">
            <v>Danovan Horn</v>
          </cell>
          <cell r="BH106" t="str">
            <v>dhorn@palmcommunities.com</v>
          </cell>
          <cell r="BI106">
            <v>0.85991379449728511</v>
          </cell>
          <cell r="BJ106">
            <v>0.81991800626346434</v>
          </cell>
          <cell r="BK106" t="str">
            <v>No</v>
          </cell>
          <cell r="BL106" t="str">
            <v>Yes</v>
          </cell>
          <cell r="BM106" t="str">
            <v>No</v>
          </cell>
          <cell r="BN106" t="str">
            <v>California Statewide Communities Development Authority</v>
          </cell>
          <cell r="BO106">
            <v>0</v>
          </cell>
          <cell r="BP106">
            <v>10</v>
          </cell>
          <cell r="BQ106">
            <v>20</v>
          </cell>
          <cell r="BR106">
            <v>10</v>
          </cell>
          <cell r="BS106">
            <v>10</v>
          </cell>
          <cell r="BT106">
            <v>10</v>
          </cell>
          <cell r="BU106">
            <v>8</v>
          </cell>
          <cell r="BV106">
            <v>10</v>
          </cell>
          <cell r="BW106">
            <v>10</v>
          </cell>
          <cell r="BX106">
            <v>10</v>
          </cell>
          <cell r="BY106">
            <v>12</v>
          </cell>
          <cell r="BZ106">
            <v>10</v>
          </cell>
          <cell r="CA106" t="str">
            <v>City of Palm Desert</v>
          </cell>
          <cell r="CB106" t="str">
            <v>Laurie Aylaian</v>
          </cell>
          <cell r="CC106" t="str">
            <v>City Manager</v>
          </cell>
          <cell r="CD106" t="str">
            <v>73-510 Fred Waring Drive</v>
          </cell>
          <cell r="CE106" t="str">
            <v>Palm Desert</v>
          </cell>
          <cell r="CF106">
            <v>92260</v>
          </cell>
          <cell r="CG106" t="str">
            <v>Kingdom Development, Inc.</v>
          </cell>
          <cell r="CH106" t="str">
            <v>100 Pacifica, Suite 203</v>
          </cell>
          <cell r="CI106" t="str">
            <v>Irvine</v>
          </cell>
          <cell r="CJ106" t="str">
            <v>CA</v>
          </cell>
          <cell r="CK106">
            <v>92618</v>
          </cell>
          <cell r="CL106" t="str">
            <v>Danovan Horn</v>
          </cell>
          <cell r="CM106" t="str">
            <v>dhorn@palmcommunities.com</v>
          </cell>
          <cell r="CN106" t="str">
            <v>dhorn@palmcommunities.com</v>
          </cell>
          <cell r="CO106" t="str">
            <v xml:space="preserve">william@kingdomdevelopment.net </v>
          </cell>
          <cell r="CP106" t="str">
            <v>N/A</v>
          </cell>
          <cell r="CQ106" t="str">
            <v xml:space="preserve">william@kingdomdevelopment.net </v>
          </cell>
          <cell r="CR106" t="str">
            <v>Yes</v>
          </cell>
        </row>
        <row r="107">
          <cell r="A107" t="str">
            <v>CA-24-513</v>
          </cell>
          <cell r="B107" t="str">
            <v>Palomar Heights Senior Affordable Apartments</v>
          </cell>
          <cell r="D107">
            <v>119</v>
          </cell>
          <cell r="E107">
            <v>0.53744137853963703</v>
          </cell>
          <cell r="F107" t="str">
            <v>BIPOC</v>
          </cell>
          <cell r="G107" t="str">
            <v>N/A</v>
          </cell>
          <cell r="H107" t="str">
            <v>N/A</v>
          </cell>
          <cell r="I107">
            <v>23453251</v>
          </cell>
          <cell r="J107">
            <v>2391312</v>
          </cell>
          <cell r="K107">
            <v>10487769</v>
          </cell>
          <cell r="L107" t="str">
            <v>No</v>
          </cell>
          <cell r="M107">
            <v>0</v>
          </cell>
          <cell r="N107" t="str">
            <v>Coastal</v>
          </cell>
          <cell r="O107" t="str">
            <v>No</v>
          </cell>
          <cell r="P107">
            <v>47934515</v>
          </cell>
          <cell r="Q107">
            <v>1</v>
          </cell>
          <cell r="R107">
            <v>50800</v>
          </cell>
          <cell r="S107" t="str">
            <v>40%/60% Average Income</v>
          </cell>
          <cell r="T107" t="str">
            <v>No</v>
          </cell>
          <cell r="U107" t="str">
            <v>New Construction</v>
          </cell>
          <cell r="V107" t="str">
            <v>No</v>
          </cell>
          <cell r="W107" t="str">
            <v>Seniors</v>
          </cell>
          <cell r="X107">
            <v>0</v>
          </cell>
          <cell r="Y107" t="str">
            <v>San Diego County</v>
          </cell>
          <cell r="Z107" t="str">
            <v>N/A</v>
          </cell>
          <cell r="AA107" t="str">
            <v>Northwest Corner Valley Boulevard &amp; East Grand Avenue</v>
          </cell>
          <cell r="AB107" t="str">
            <v>Escondido</v>
          </cell>
          <cell r="AC107" t="str">
            <v>San Diego</v>
          </cell>
          <cell r="AD107">
            <v>92025</v>
          </cell>
          <cell r="AE107">
            <v>90</v>
          </cell>
          <cell r="AF107">
            <v>89</v>
          </cell>
          <cell r="AG107">
            <v>0</v>
          </cell>
          <cell r="AH107">
            <v>10</v>
          </cell>
          <cell r="AI107">
            <v>0</v>
          </cell>
          <cell r="AJ107">
            <v>10</v>
          </cell>
          <cell r="AK107">
            <v>52</v>
          </cell>
          <cell r="AL107">
            <v>0</v>
          </cell>
          <cell r="AM107">
            <v>17</v>
          </cell>
          <cell r="AN107">
            <v>0</v>
          </cell>
          <cell r="AO107">
            <v>0.59325842696629216</v>
          </cell>
          <cell r="AP107">
            <v>0.5878107823702271</v>
          </cell>
          <cell r="AQ107">
            <v>532605.72222222225</v>
          </cell>
          <cell r="AR107">
            <v>1</v>
          </cell>
          <cell r="AS107" t="str">
            <v>No</v>
          </cell>
          <cell r="AT107" t="str">
            <v>Yes</v>
          </cell>
          <cell r="AU107" t="str">
            <v>Mirka Investments, LLC</v>
          </cell>
          <cell r="AV107" t="str">
            <v>Kursat Misirlioglu</v>
          </cell>
          <cell r="AW107" t="str">
            <v>N/A</v>
          </cell>
          <cell r="AX107" t="str">
            <v>Mission Neighborhood Centers</v>
          </cell>
          <cell r="AY107" t="str">
            <v>Richard Ybarra</v>
          </cell>
          <cell r="AZ107" t="str">
            <v>N/A</v>
          </cell>
          <cell r="BA107" t="str">
            <v>N/A</v>
          </cell>
          <cell r="BB107" t="str">
            <v>N/A</v>
          </cell>
          <cell r="BC107" t="str">
            <v>N/A</v>
          </cell>
          <cell r="BD107" t="str">
            <v>Mirka Investments, LLC</v>
          </cell>
          <cell r="BE107" t="str">
            <v>600 B Street, Suite 300</v>
          </cell>
          <cell r="BF107" t="str">
            <v>San Diego, CA 92101</v>
          </cell>
          <cell r="BG107" t="str">
            <v>Kursat Misirlioglu</v>
          </cell>
          <cell r="BH107" t="str">
            <v>kursatm@mirkainvest.com</v>
          </cell>
          <cell r="BI107">
            <v>0.84991499149999994</v>
          </cell>
          <cell r="BJ107">
            <v>0.89</v>
          </cell>
          <cell r="BK107" t="str">
            <v>No</v>
          </cell>
          <cell r="BL107" t="str">
            <v>Yes</v>
          </cell>
          <cell r="BM107" t="str">
            <v>No</v>
          </cell>
          <cell r="BN107" t="str">
            <v>California Municipal Finance Authority</v>
          </cell>
          <cell r="BO107">
            <v>0</v>
          </cell>
          <cell r="BP107">
            <v>10</v>
          </cell>
          <cell r="BQ107">
            <v>20</v>
          </cell>
          <cell r="BR107">
            <v>10</v>
          </cell>
          <cell r="BS107">
            <v>10</v>
          </cell>
          <cell r="BT107">
            <v>10</v>
          </cell>
          <cell r="BU107">
            <v>8</v>
          </cell>
          <cell r="BV107">
            <v>10</v>
          </cell>
          <cell r="BW107">
            <v>9</v>
          </cell>
          <cell r="BX107">
            <v>10</v>
          </cell>
          <cell r="BY107">
            <v>12</v>
          </cell>
          <cell r="BZ107">
            <v>10</v>
          </cell>
          <cell r="CA107" t="str">
            <v>City of Escondido</v>
          </cell>
          <cell r="CB107" t="str">
            <v>Roni Keiser</v>
          </cell>
          <cell r="CC107" t="str">
            <v>Housing Division Manager</v>
          </cell>
          <cell r="CD107" t="str">
            <v>201 North Broadway</v>
          </cell>
          <cell r="CE107" t="str">
            <v>Escondido</v>
          </cell>
          <cell r="CF107">
            <v>92025</v>
          </cell>
          <cell r="CG107" t="str">
            <v>Mirka Investments, LLC</v>
          </cell>
          <cell r="CH107" t="str">
            <v>600 B Street, Suite 300</v>
          </cell>
          <cell r="CI107" t="str">
            <v>San Diego</v>
          </cell>
          <cell r="CJ107" t="str">
            <v>CA</v>
          </cell>
          <cell r="CK107">
            <v>92101</v>
          </cell>
          <cell r="CL107" t="str">
            <v>Kursat Misirlioglu</v>
          </cell>
          <cell r="CM107" t="str">
            <v>kursatm@mirkainvest.com</v>
          </cell>
          <cell r="CN107" t="str">
            <v>kursatm@mirkainvest.com</v>
          </cell>
          <cell r="CO107" t="str">
            <v>richard.ybarra@mncsf.org</v>
          </cell>
          <cell r="CP107" t="str">
            <v>N/A</v>
          </cell>
          <cell r="CQ107" t="str">
            <v>kursatm@mirkainvest.com</v>
          </cell>
          <cell r="CR107" t="str">
            <v>Yes</v>
          </cell>
        </row>
        <row r="108">
          <cell r="A108" t="str">
            <v>CA-24-514</v>
          </cell>
          <cell r="B108" t="str">
            <v>Locke Lofts</v>
          </cell>
          <cell r="D108">
            <v>119</v>
          </cell>
          <cell r="E108">
            <v>0.95828008202695947</v>
          </cell>
          <cell r="F108" t="str">
            <v>New Construction</v>
          </cell>
          <cell r="G108" t="str">
            <v>Homeless</v>
          </cell>
          <cell r="H108" t="str">
            <v>ELI/VLI</v>
          </cell>
          <cell r="I108">
            <v>46000000</v>
          </cell>
          <cell r="J108">
            <v>3750645</v>
          </cell>
          <cell r="K108">
            <v>11200000</v>
          </cell>
          <cell r="L108" t="str">
            <v>No</v>
          </cell>
          <cell r="M108">
            <v>1</v>
          </cell>
          <cell r="N108" t="str">
            <v>City of Los Angeles</v>
          </cell>
          <cell r="O108" t="str">
            <v>No</v>
          </cell>
          <cell r="P108">
            <v>87054473</v>
          </cell>
          <cell r="Q108">
            <v>10555000</v>
          </cell>
          <cell r="R108">
            <v>98054</v>
          </cell>
          <cell r="S108" t="str">
            <v>40%/60%</v>
          </cell>
          <cell r="T108" t="str">
            <v>No</v>
          </cell>
          <cell r="U108" t="str">
            <v>New Construction</v>
          </cell>
          <cell r="V108" t="str">
            <v>Yes</v>
          </cell>
          <cell r="W108" t="str">
            <v>Special Needs</v>
          </cell>
          <cell r="X108">
            <v>146</v>
          </cell>
          <cell r="Y108" t="str">
            <v>City of Los Angeles</v>
          </cell>
          <cell r="Z108" t="str">
            <v>345 North Madison Avenue</v>
          </cell>
          <cell r="AA108" t="str">
            <v>N/A</v>
          </cell>
          <cell r="AB108" t="str">
            <v>Los Angeles</v>
          </cell>
          <cell r="AC108" t="str">
            <v>Los Angeles</v>
          </cell>
          <cell r="AD108">
            <v>90004</v>
          </cell>
          <cell r="AE108">
            <v>148</v>
          </cell>
          <cell r="AF108">
            <v>146</v>
          </cell>
          <cell r="AG108">
            <v>58</v>
          </cell>
          <cell r="AH108">
            <v>42</v>
          </cell>
          <cell r="AI108">
            <v>46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0.29178082191780824</v>
          </cell>
          <cell r="AP108">
            <v>0.29184943121719531</v>
          </cell>
          <cell r="AQ108">
            <v>588205.89864864864</v>
          </cell>
          <cell r="AR108">
            <v>0</v>
          </cell>
          <cell r="AS108" t="str">
            <v>Yes</v>
          </cell>
          <cell r="AT108" t="str">
            <v>No</v>
          </cell>
          <cell r="AU108" t="str">
            <v>TPC Holdings IX, LLC</v>
          </cell>
          <cell r="AV108" t="str">
            <v>Caleb Roope</v>
          </cell>
          <cell r="AW108" t="str">
            <v>The Pacific Companies</v>
          </cell>
          <cell r="AX108" t="str">
            <v>Flexible PSH Solutions, Inc.</v>
          </cell>
          <cell r="AY108" t="str">
            <v>John Molloy</v>
          </cell>
          <cell r="AZ108" t="str">
            <v>N/A</v>
          </cell>
          <cell r="BA108" t="str">
            <v>N/A</v>
          </cell>
          <cell r="BB108" t="str">
            <v>N/A</v>
          </cell>
          <cell r="BC108" t="str">
            <v>N/A</v>
          </cell>
          <cell r="BD108" t="str">
            <v>Pacific West Communities, Inc.</v>
          </cell>
          <cell r="BE108" t="str">
            <v>430 East State Street, Suite 100</v>
          </cell>
          <cell r="BF108" t="str">
            <v>Eagle, ID 83616</v>
          </cell>
          <cell r="BG108" t="str">
            <v>Caleb Roope</v>
          </cell>
          <cell r="BH108" t="str">
            <v>calebr@tpchousing.com</v>
          </cell>
          <cell r="BI108">
            <v>0.83999000000000001</v>
          </cell>
          <cell r="BJ108">
            <v>0.83966819999999998</v>
          </cell>
          <cell r="BK108" t="str">
            <v>No</v>
          </cell>
          <cell r="BL108" t="str">
            <v>Yes</v>
          </cell>
          <cell r="BM108" t="str">
            <v>No</v>
          </cell>
          <cell r="BN108" t="str">
            <v>Los Angeles Housing Department</v>
          </cell>
          <cell r="BO108">
            <v>0</v>
          </cell>
          <cell r="BP108">
            <v>10</v>
          </cell>
          <cell r="BQ108">
            <v>20</v>
          </cell>
          <cell r="BR108">
            <v>10</v>
          </cell>
          <cell r="BS108">
            <v>10</v>
          </cell>
          <cell r="BT108">
            <v>10</v>
          </cell>
          <cell r="BU108">
            <v>8</v>
          </cell>
          <cell r="BV108">
            <v>10</v>
          </cell>
          <cell r="BW108">
            <v>9</v>
          </cell>
          <cell r="BX108">
            <v>10</v>
          </cell>
          <cell r="BY108">
            <v>12</v>
          </cell>
          <cell r="BZ108">
            <v>10</v>
          </cell>
          <cell r="CA108" t="str">
            <v>City of Los Angeles</v>
          </cell>
          <cell r="CB108" t="str">
            <v>Tim Elliott</v>
          </cell>
          <cell r="CC108" t="str">
            <v>Community Housing Program Manager</v>
          </cell>
          <cell r="CD108" t="str">
            <v>1200 West 7th Street, 8th Floor</v>
          </cell>
          <cell r="CE108" t="str">
            <v>Los Angeles</v>
          </cell>
          <cell r="CF108">
            <v>90017</v>
          </cell>
          <cell r="CG108" t="str">
            <v>Flexible PSH Solutions, Inc.</v>
          </cell>
          <cell r="CH108" t="str">
            <v>3435 Wilshire Boulevard, Suite 1400</v>
          </cell>
          <cell r="CI108" t="str">
            <v>Los Angeles</v>
          </cell>
          <cell r="CJ108" t="str">
            <v>CA</v>
          </cell>
          <cell r="CK108">
            <v>90010</v>
          </cell>
          <cell r="CL108" t="str">
            <v>John Molloy</v>
          </cell>
          <cell r="CM108" t="str">
            <v>john@flexiblepsh.org</v>
          </cell>
          <cell r="CN108" t="str">
            <v>calebr@tpchousing.com</v>
          </cell>
          <cell r="CO108" t="str">
            <v>john@flexiblepsh.org</v>
          </cell>
          <cell r="CP108" t="str">
            <v>N/A</v>
          </cell>
          <cell r="CQ108" t="str">
            <v>clairec@tpchousing.com</v>
          </cell>
          <cell r="CR108" t="str">
            <v>Yes</v>
          </cell>
        </row>
        <row r="109">
          <cell r="A109" t="str">
            <v>CA-24-515</v>
          </cell>
          <cell r="B109" t="str">
            <v>Residency at Sky Village Hollywood - Phase I</v>
          </cell>
          <cell r="C109" t="str">
            <v>H</v>
          </cell>
          <cell r="D109">
            <v>119</v>
          </cell>
          <cell r="E109">
            <v>1.2490650664701453</v>
          </cell>
          <cell r="F109" t="str">
            <v>New Construction</v>
          </cell>
          <cell r="G109" t="str">
            <v>Homeless</v>
          </cell>
          <cell r="H109" t="str">
            <v>ELI/VLI</v>
          </cell>
          <cell r="I109">
            <v>74000000</v>
          </cell>
          <cell r="J109">
            <v>7113617</v>
          </cell>
          <cell r="K109">
            <v>0</v>
          </cell>
          <cell r="L109" t="str">
            <v>No</v>
          </cell>
          <cell r="M109">
            <v>0.49787234042553191</v>
          </cell>
          <cell r="N109" t="str">
            <v>City of Los Angeles</v>
          </cell>
          <cell r="O109" t="str">
            <v>No</v>
          </cell>
          <cell r="P109">
            <v>151294076.06856</v>
          </cell>
          <cell r="Q109">
            <v>10024000</v>
          </cell>
          <cell r="R109">
            <v>191972</v>
          </cell>
          <cell r="S109" t="str">
            <v>40%/60% Average Income</v>
          </cell>
          <cell r="T109" t="str">
            <v>No</v>
          </cell>
          <cell r="U109" t="str">
            <v>New Construction</v>
          </cell>
          <cell r="V109" t="str">
            <v>No</v>
          </cell>
          <cell r="W109" t="str">
            <v>Special Needs</v>
          </cell>
          <cell r="X109">
            <v>117</v>
          </cell>
          <cell r="Y109" t="str">
            <v>City of Los Angeles</v>
          </cell>
          <cell r="Z109" t="str">
            <v>5645 Fernwood Avenue</v>
          </cell>
          <cell r="AA109" t="str">
            <v>N/A</v>
          </cell>
          <cell r="AB109" t="str">
            <v>Los Angeles</v>
          </cell>
          <cell r="AC109" t="str">
            <v>Los Angeles</v>
          </cell>
          <cell r="AD109">
            <v>90028</v>
          </cell>
          <cell r="AE109">
            <v>237</v>
          </cell>
          <cell r="AF109">
            <v>235</v>
          </cell>
          <cell r="AG109">
            <v>0</v>
          </cell>
          <cell r="AH109">
            <v>117</v>
          </cell>
          <cell r="AI109">
            <v>0</v>
          </cell>
          <cell r="AJ109">
            <v>53</v>
          </cell>
          <cell r="AK109">
            <v>0</v>
          </cell>
          <cell r="AL109">
            <v>14</v>
          </cell>
          <cell r="AM109">
            <v>51</v>
          </cell>
          <cell r="AN109">
            <v>0</v>
          </cell>
          <cell r="AO109">
            <v>0.47744680851063831</v>
          </cell>
          <cell r="AP109">
            <v>0.47744680851063831</v>
          </cell>
          <cell r="AQ109">
            <v>638371.62898126582</v>
          </cell>
          <cell r="AR109">
            <v>1</v>
          </cell>
          <cell r="AS109" t="str">
            <v>Yes</v>
          </cell>
          <cell r="AT109" t="str">
            <v>Yes</v>
          </cell>
          <cell r="AU109" t="str">
            <v>ABS Properties Inc.</v>
          </cell>
          <cell r="AV109" t="str">
            <v>Samir Srivastava</v>
          </cell>
          <cell r="AW109" t="str">
            <v>N/A</v>
          </cell>
          <cell r="AX109" t="str">
            <v>Kingdom Development, Inc.</v>
          </cell>
          <cell r="AY109" t="str">
            <v>William Leach</v>
          </cell>
          <cell r="AZ109" t="str">
            <v>N/A</v>
          </cell>
          <cell r="BA109" t="str">
            <v>N/A</v>
          </cell>
          <cell r="BB109" t="str">
            <v>N/A</v>
          </cell>
          <cell r="BC109" t="str">
            <v>N/A</v>
          </cell>
          <cell r="BD109" t="str">
            <v>ABS Properties Inc.</v>
          </cell>
          <cell r="BE109" t="str">
            <v>5500 Hollywood Boulevard</v>
          </cell>
          <cell r="BF109" t="str">
            <v>Los Angeles, CA 90028</v>
          </cell>
          <cell r="BG109" t="str">
            <v>Samir Srivastava</v>
          </cell>
          <cell r="BH109" t="str">
            <v>samir@absllc.org</v>
          </cell>
          <cell r="BI109">
            <v>0.93</v>
          </cell>
          <cell r="BJ109">
            <v>0.73</v>
          </cell>
          <cell r="BK109" t="str">
            <v>No</v>
          </cell>
          <cell r="BL109" t="str">
            <v>No</v>
          </cell>
          <cell r="BM109" t="str">
            <v>No</v>
          </cell>
          <cell r="BN109" t="str">
            <v>California Housing Finance Agency</v>
          </cell>
          <cell r="BO109">
            <v>0</v>
          </cell>
          <cell r="BP109">
            <v>10</v>
          </cell>
          <cell r="BQ109">
            <v>20</v>
          </cell>
          <cell r="BR109">
            <v>10</v>
          </cell>
          <cell r="BS109">
            <v>10</v>
          </cell>
          <cell r="BT109">
            <v>10</v>
          </cell>
          <cell r="BU109">
            <v>8</v>
          </cell>
          <cell r="BV109">
            <v>10</v>
          </cell>
          <cell r="BW109">
            <v>9</v>
          </cell>
          <cell r="BX109">
            <v>10</v>
          </cell>
          <cell r="BY109">
            <v>12</v>
          </cell>
          <cell r="BZ109">
            <v>10</v>
          </cell>
          <cell r="CA109" t="str">
            <v>City of Los Angeles</v>
          </cell>
          <cell r="CB109" t="str">
            <v>Tim Elliott</v>
          </cell>
          <cell r="CC109" t="str">
            <v>Community Housing Program Manager</v>
          </cell>
          <cell r="CD109" t="str">
            <v>1200 West 7th Street, 8th Floor</v>
          </cell>
          <cell r="CE109" t="str">
            <v>Los Angeles</v>
          </cell>
          <cell r="CF109">
            <v>90017</v>
          </cell>
          <cell r="CG109" t="str">
            <v>Residency at Sky Village I, LP</v>
          </cell>
          <cell r="CH109" t="str">
            <v>5500 Hollywood Boulevard</v>
          </cell>
          <cell r="CI109" t="str">
            <v>Los Angeles</v>
          </cell>
          <cell r="CJ109" t="str">
            <v>CA</v>
          </cell>
          <cell r="CK109">
            <v>90028</v>
          </cell>
          <cell r="CL109" t="str">
            <v>Samir Srivastava</v>
          </cell>
          <cell r="CM109" t="str">
            <v>samir@absllc.org</v>
          </cell>
          <cell r="CN109" t="str">
            <v>samir@absllc.org</v>
          </cell>
          <cell r="CO109" t="str">
            <v>william@kingdomdevelopment.net</v>
          </cell>
          <cell r="CP109" t="str">
            <v>N/A</v>
          </cell>
          <cell r="CQ109" t="str">
            <v>samir@absllc.org</v>
          </cell>
          <cell r="CR109" t="str">
            <v>No</v>
          </cell>
        </row>
        <row r="110">
          <cell r="A110" t="str">
            <v>CA-24-516</v>
          </cell>
          <cell r="B110" t="str">
            <v>Residency at Sky Village Hollywood - Phase II</v>
          </cell>
          <cell r="D110">
            <v>119</v>
          </cell>
          <cell r="E110">
            <v>1.2504538616359211</v>
          </cell>
          <cell r="F110" t="str">
            <v>BIPOC</v>
          </cell>
          <cell r="G110" t="str">
            <v>Homeless</v>
          </cell>
          <cell r="H110" t="str">
            <v>ELI/VLI</v>
          </cell>
          <cell r="I110">
            <v>71000000</v>
          </cell>
          <cell r="J110">
            <v>6781717</v>
          </cell>
          <cell r="K110">
            <v>2595782</v>
          </cell>
          <cell r="L110" t="str">
            <v>No</v>
          </cell>
          <cell r="M110">
            <v>0.5</v>
          </cell>
          <cell r="N110" t="str">
            <v>City of Los Angeles</v>
          </cell>
          <cell r="O110" t="str">
            <v>No</v>
          </cell>
          <cell r="P110">
            <v>145380952</v>
          </cell>
          <cell r="Q110">
            <v>10535000</v>
          </cell>
          <cell r="R110">
            <v>191972</v>
          </cell>
          <cell r="S110" t="str">
            <v>40%/60% Average Income</v>
          </cell>
          <cell r="T110" t="str">
            <v>No</v>
          </cell>
          <cell r="U110" t="str">
            <v>New Construction</v>
          </cell>
          <cell r="V110" t="str">
            <v>No</v>
          </cell>
          <cell r="W110" t="str">
            <v>Special Needs</v>
          </cell>
          <cell r="X110">
            <v>121</v>
          </cell>
          <cell r="Y110" t="str">
            <v>City of Los Angeles</v>
          </cell>
          <cell r="Z110" t="str">
            <v>5645 Fernwood Avenue</v>
          </cell>
          <cell r="AA110" t="str">
            <v>N/A</v>
          </cell>
          <cell r="AB110" t="str">
            <v>Los Angeles</v>
          </cell>
          <cell r="AC110" t="str">
            <v>Los Angeles</v>
          </cell>
          <cell r="AD110">
            <v>90028</v>
          </cell>
          <cell r="AE110">
            <v>245</v>
          </cell>
          <cell r="AF110">
            <v>242</v>
          </cell>
          <cell r="AG110">
            <v>0</v>
          </cell>
          <cell r="AH110">
            <v>121</v>
          </cell>
          <cell r="AI110">
            <v>0</v>
          </cell>
          <cell r="AJ110">
            <v>26</v>
          </cell>
          <cell r="AK110">
            <v>0</v>
          </cell>
          <cell r="AL110">
            <v>43</v>
          </cell>
          <cell r="AM110">
            <v>52</v>
          </cell>
          <cell r="AN110">
            <v>0</v>
          </cell>
          <cell r="AO110">
            <v>0.5</v>
          </cell>
          <cell r="AP110">
            <v>0.5</v>
          </cell>
          <cell r="AQ110">
            <v>593391.64081632649</v>
          </cell>
          <cell r="AR110">
            <v>1</v>
          </cell>
          <cell r="AS110" t="str">
            <v>Yes</v>
          </cell>
          <cell r="AT110" t="str">
            <v>Yes</v>
          </cell>
          <cell r="AU110" t="str">
            <v>ABS Properties Inc.</v>
          </cell>
          <cell r="AV110" t="str">
            <v>Samir Srivastava</v>
          </cell>
          <cell r="AW110" t="str">
            <v>N/A</v>
          </cell>
          <cell r="AX110" t="str">
            <v>N/A</v>
          </cell>
          <cell r="AY110" t="str">
            <v>N/A</v>
          </cell>
          <cell r="AZ110" t="str">
            <v>N/A</v>
          </cell>
          <cell r="BA110" t="str">
            <v>N/A</v>
          </cell>
          <cell r="BB110" t="str">
            <v>N/A</v>
          </cell>
          <cell r="BC110" t="str">
            <v>N/A</v>
          </cell>
          <cell r="BD110" t="str">
            <v>ABS Properties Inc.</v>
          </cell>
          <cell r="BE110" t="str">
            <v>5500 Hollywood Boulevard</v>
          </cell>
          <cell r="BF110" t="str">
            <v>Los Angeles, CA 90028</v>
          </cell>
          <cell r="BG110" t="str">
            <v>Samir Srivastava</v>
          </cell>
          <cell r="BH110" t="str">
            <v>samir@absllc.org</v>
          </cell>
          <cell r="BI110">
            <v>0.93</v>
          </cell>
          <cell r="BJ110">
            <v>0.73</v>
          </cell>
          <cell r="BK110" t="str">
            <v>No</v>
          </cell>
          <cell r="BL110" t="str">
            <v>Yes</v>
          </cell>
          <cell r="BM110" t="str">
            <v>No</v>
          </cell>
          <cell r="BN110" t="str">
            <v>California Housing Finance Agency</v>
          </cell>
          <cell r="BO110">
            <v>0</v>
          </cell>
          <cell r="BP110">
            <v>10</v>
          </cell>
          <cell r="BQ110">
            <v>20</v>
          </cell>
          <cell r="BR110">
            <v>10</v>
          </cell>
          <cell r="BS110">
            <v>10</v>
          </cell>
          <cell r="BT110">
            <v>10</v>
          </cell>
          <cell r="BU110">
            <v>8</v>
          </cell>
          <cell r="BV110">
            <v>10</v>
          </cell>
          <cell r="BW110">
            <v>9</v>
          </cell>
          <cell r="BX110">
            <v>10</v>
          </cell>
          <cell r="BY110">
            <v>12</v>
          </cell>
          <cell r="BZ110">
            <v>10</v>
          </cell>
          <cell r="CA110" t="str">
            <v>City of Los Angeles</v>
          </cell>
          <cell r="CB110" t="str">
            <v>Tim Elliott</v>
          </cell>
          <cell r="CC110" t="str">
            <v>Community Housing Program Manager</v>
          </cell>
          <cell r="CD110" t="str">
            <v>1200 West 7th Street, 8th Floor</v>
          </cell>
          <cell r="CE110" t="str">
            <v>Los Angeles</v>
          </cell>
          <cell r="CF110">
            <v>90017</v>
          </cell>
          <cell r="CG110" t="str">
            <v>Residency at Sky Village II, LP</v>
          </cell>
          <cell r="CH110" t="str">
            <v>5500 Hollywood Boulevard</v>
          </cell>
          <cell r="CI110" t="str">
            <v>Los Angeles</v>
          </cell>
          <cell r="CJ110" t="str">
            <v>CA</v>
          </cell>
          <cell r="CK110">
            <v>90028</v>
          </cell>
          <cell r="CL110" t="str">
            <v>Samir Srivastava</v>
          </cell>
          <cell r="CM110" t="str">
            <v>samir@absllc.org</v>
          </cell>
          <cell r="CN110" t="str">
            <v>samir@absllc.org</v>
          </cell>
          <cell r="CO110" t="str">
            <v>N/A</v>
          </cell>
          <cell r="CP110" t="str">
            <v>N/A</v>
          </cell>
          <cell r="CQ110" t="str">
            <v>samir@absllc.org</v>
          </cell>
          <cell r="CR110" t="str">
            <v>No</v>
          </cell>
        </row>
        <row r="111">
          <cell r="A111" t="str">
            <v>CA-24-517</v>
          </cell>
          <cell r="B111" t="str">
            <v>493 Eastmoor Ave</v>
          </cell>
          <cell r="D111">
            <v>119</v>
          </cell>
          <cell r="E111">
            <v>0.69908885933471399</v>
          </cell>
          <cell r="F111" t="str">
            <v>New Construction</v>
          </cell>
          <cell r="G111" t="str">
            <v>ELI/VLI</v>
          </cell>
          <cell r="H111" t="str">
            <v>N/A</v>
          </cell>
          <cell r="I111">
            <v>38500000</v>
          </cell>
          <cell r="J111">
            <v>3464138</v>
          </cell>
          <cell r="K111">
            <v>14400000</v>
          </cell>
          <cell r="L111" t="str">
            <v>No</v>
          </cell>
          <cell r="M111">
            <v>0</v>
          </cell>
          <cell r="N111" t="str">
            <v>Bay Area</v>
          </cell>
          <cell r="O111" t="str">
            <v>No</v>
          </cell>
          <cell r="P111">
            <v>76886718</v>
          </cell>
          <cell r="Q111">
            <v>4000000</v>
          </cell>
          <cell r="R111">
            <v>57977</v>
          </cell>
          <cell r="S111" t="str">
            <v>40%/60%</v>
          </cell>
          <cell r="T111" t="str">
            <v>No</v>
          </cell>
          <cell r="U111" t="str">
            <v>New Construction</v>
          </cell>
          <cell r="V111" t="str">
            <v>No</v>
          </cell>
          <cell r="W111" t="str">
            <v>Non-Targeted</v>
          </cell>
          <cell r="X111">
            <v>0</v>
          </cell>
          <cell r="Y111" t="str">
            <v>South and West Bay Region: San Mateo and Santa Clara Counties</v>
          </cell>
          <cell r="Z111" t="str">
            <v>493 Eastmoor Avenue</v>
          </cell>
          <cell r="AA111" t="str">
            <v>N/A</v>
          </cell>
          <cell r="AB111" t="str">
            <v>Daly City</v>
          </cell>
          <cell r="AC111" t="str">
            <v>San Mateo</v>
          </cell>
          <cell r="AD111">
            <v>94015</v>
          </cell>
          <cell r="AE111">
            <v>72</v>
          </cell>
          <cell r="AF111">
            <v>71</v>
          </cell>
          <cell r="AG111">
            <v>1</v>
          </cell>
          <cell r="AH111">
            <v>53</v>
          </cell>
          <cell r="AI111">
            <v>0</v>
          </cell>
          <cell r="AJ111">
            <v>17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0.3464788732394366</v>
          </cell>
          <cell r="AP111">
            <v>0.33090004575277393</v>
          </cell>
          <cell r="AQ111">
            <v>1067871.0833333333</v>
          </cell>
          <cell r="AR111">
            <v>1</v>
          </cell>
          <cell r="AS111" t="str">
            <v>No</v>
          </cell>
          <cell r="AT111" t="str">
            <v>Yes</v>
          </cell>
          <cell r="AU111" t="str">
            <v>Core Eastmoor, LLC</v>
          </cell>
          <cell r="AV111" t="str">
            <v>Chris Neale</v>
          </cell>
          <cell r="AW111" t="str">
            <v>Core Development Inc.</v>
          </cell>
          <cell r="AX111" t="str">
            <v>AHCDC Daly LLC</v>
          </cell>
          <cell r="AY111" t="str">
            <v>Joseph A. Stalzer</v>
          </cell>
          <cell r="AZ111" t="str">
            <v>Affordable Housing CDC, Inc.</v>
          </cell>
          <cell r="BA111" t="str">
            <v>N/A</v>
          </cell>
          <cell r="BB111" t="str">
            <v>N/A</v>
          </cell>
          <cell r="BC111" t="str">
            <v>N/A</v>
          </cell>
          <cell r="BD111" t="str">
            <v>Core Affordable Housing, LLC</v>
          </cell>
          <cell r="BE111" t="str">
            <v>470 South Market Street</v>
          </cell>
          <cell r="BF111" t="str">
            <v>San Jose, CA  95113</v>
          </cell>
          <cell r="BG111" t="str">
            <v>Chris Neale</v>
          </cell>
          <cell r="BH111" t="str">
            <v>cneale@thecorecompanies.com</v>
          </cell>
          <cell r="BI111">
            <v>0.9</v>
          </cell>
          <cell r="BJ111">
            <v>0.88</v>
          </cell>
          <cell r="BK111" t="str">
            <v>No</v>
          </cell>
          <cell r="BL111" t="str">
            <v>Yes</v>
          </cell>
          <cell r="BM111" t="str">
            <v>No</v>
          </cell>
          <cell r="BN111" t="str">
            <v>California Statewide Communities Development Authority</v>
          </cell>
          <cell r="BO111">
            <v>0</v>
          </cell>
          <cell r="BP111">
            <v>10</v>
          </cell>
          <cell r="BQ111">
            <v>20</v>
          </cell>
          <cell r="BR111">
            <v>10</v>
          </cell>
          <cell r="BS111">
            <v>10</v>
          </cell>
          <cell r="BT111">
            <v>10</v>
          </cell>
          <cell r="BU111">
            <v>8</v>
          </cell>
          <cell r="BV111">
            <v>10</v>
          </cell>
          <cell r="BW111">
            <v>9</v>
          </cell>
          <cell r="BX111">
            <v>10</v>
          </cell>
          <cell r="BY111">
            <v>12</v>
          </cell>
          <cell r="BZ111">
            <v>10</v>
          </cell>
          <cell r="CA111" t="str">
            <v>City of Daly City</v>
          </cell>
          <cell r="CB111" t="str">
            <v>Richard N. Berger</v>
          </cell>
          <cell r="CC111" t="str">
            <v>City Manager</v>
          </cell>
          <cell r="CD111" t="str">
            <v>330 90th Street</v>
          </cell>
          <cell r="CE111" t="str">
            <v>Daly City</v>
          </cell>
          <cell r="CF111">
            <v>94015</v>
          </cell>
          <cell r="CG111" t="str">
            <v>Affordable Housing CDC, Inc.</v>
          </cell>
          <cell r="CH111" t="str">
            <v>27762 Antonio Parkway L1-624</v>
          </cell>
          <cell r="CI111" t="str">
            <v>Ladera Ranch</v>
          </cell>
          <cell r="CJ111" t="str">
            <v>CA</v>
          </cell>
          <cell r="CK111">
            <v>92694</v>
          </cell>
          <cell r="CL111" t="str">
            <v>Joseph A. Stalzer</v>
          </cell>
          <cell r="CM111" t="str">
            <v>jstalzer@ahcdc.com</v>
          </cell>
          <cell r="CN111" t="str">
            <v>cneale@thecorecompanies.com</v>
          </cell>
          <cell r="CO111" t="str">
            <v>jstalzer@ahcdc.com</v>
          </cell>
          <cell r="CP111" t="str">
            <v>N/A</v>
          </cell>
          <cell r="CQ111" t="str">
            <v>cmarbry@thecorecompanies.com</v>
          </cell>
          <cell r="CR111" t="str">
            <v>Yes</v>
          </cell>
        </row>
        <row r="112">
          <cell r="A112" t="str">
            <v>CA-24-518</v>
          </cell>
          <cell r="B112" t="str">
            <v>Metrowalk Affordable Senior Apartments</v>
          </cell>
          <cell r="D112">
            <v>120</v>
          </cell>
          <cell r="E112">
            <v>0.32860650599906299</v>
          </cell>
          <cell r="F112" t="str">
            <v>BIPOC</v>
          </cell>
          <cell r="G112" t="str">
            <v>N/A</v>
          </cell>
          <cell r="H112" t="str">
            <v>N/A</v>
          </cell>
          <cell r="I112">
            <v>13855521</v>
          </cell>
          <cell r="J112">
            <v>1412720</v>
          </cell>
          <cell r="K112">
            <v>7679538</v>
          </cell>
          <cell r="L112" t="str">
            <v>No</v>
          </cell>
          <cell r="M112">
            <v>0</v>
          </cell>
          <cell r="N112" t="str">
            <v>Balance of Los Angeles County</v>
          </cell>
          <cell r="O112" t="str">
            <v>No</v>
          </cell>
          <cell r="P112">
            <v>28215256</v>
          </cell>
          <cell r="Q112">
            <v>1</v>
          </cell>
          <cell r="R112">
            <v>36186</v>
          </cell>
          <cell r="S112" t="str">
            <v>40%/60% Average Income</v>
          </cell>
          <cell r="T112" t="str">
            <v>No</v>
          </cell>
          <cell r="U112" t="str">
            <v>New Construction</v>
          </cell>
          <cell r="V112" t="str">
            <v>No</v>
          </cell>
          <cell r="W112" t="str">
            <v>Seniors</v>
          </cell>
          <cell r="X112">
            <v>0</v>
          </cell>
          <cell r="Y112" t="str">
            <v>Balance of Los Angeles County</v>
          </cell>
          <cell r="Z112" t="str">
            <v>N/A</v>
          </cell>
          <cell r="AA112" t="str">
            <v>Southeast Corner Lost Canyon Road &amp; Harriman Drive</v>
          </cell>
          <cell r="AB112" t="str">
            <v>Santa Clarita</v>
          </cell>
          <cell r="AC112" t="str">
            <v>Los Angeles</v>
          </cell>
          <cell r="AD112">
            <v>91387</v>
          </cell>
          <cell r="AE112">
            <v>50</v>
          </cell>
          <cell r="AF112">
            <v>49</v>
          </cell>
          <cell r="AG112">
            <v>0</v>
          </cell>
          <cell r="AH112">
            <v>5</v>
          </cell>
          <cell r="AI112">
            <v>0</v>
          </cell>
          <cell r="AJ112">
            <v>5</v>
          </cell>
          <cell r="AK112">
            <v>30</v>
          </cell>
          <cell r="AL112">
            <v>0</v>
          </cell>
          <cell r="AM112">
            <v>9</v>
          </cell>
          <cell r="AN112">
            <v>0</v>
          </cell>
          <cell r="AO112">
            <v>0.59591836734693893</v>
          </cell>
          <cell r="AP112">
            <v>0.59612728340066989</v>
          </cell>
          <cell r="AQ112">
            <v>564305.12</v>
          </cell>
          <cell r="AR112">
            <v>1</v>
          </cell>
          <cell r="AS112" t="str">
            <v>Yes</v>
          </cell>
          <cell r="AT112" t="str">
            <v>No</v>
          </cell>
          <cell r="AU112" t="str">
            <v>Mirka Investments, LLC</v>
          </cell>
          <cell r="AV112" t="str">
            <v>Kursat Misirlioglu</v>
          </cell>
          <cell r="AW112" t="str">
            <v>N/A</v>
          </cell>
          <cell r="AX112" t="str">
            <v xml:space="preserve">Mission Neighborhood Centers </v>
          </cell>
          <cell r="AY112" t="str">
            <v>Richard Ybarra</v>
          </cell>
          <cell r="AZ112" t="str">
            <v>N/A</v>
          </cell>
          <cell r="BA112" t="str">
            <v>N/A</v>
          </cell>
          <cell r="BB112" t="str">
            <v>N/A</v>
          </cell>
          <cell r="BC112" t="str">
            <v>N/A</v>
          </cell>
          <cell r="BD112" t="str">
            <v>Mirka Investments, LLC</v>
          </cell>
          <cell r="BE112" t="str">
            <v>600 B Street, Suite 300</v>
          </cell>
          <cell r="BF112" t="str">
            <v>San Diego, CA 92101</v>
          </cell>
          <cell r="BG112" t="str">
            <v>Kursat Misirlioglu</v>
          </cell>
          <cell r="BH112" t="str">
            <v>kursatm@mirkainvest.com</v>
          </cell>
          <cell r="BI112">
            <v>0.85991382800000005</v>
          </cell>
          <cell r="BJ112">
            <v>0.89</v>
          </cell>
          <cell r="BK112" t="str">
            <v>No</v>
          </cell>
          <cell r="BL112" t="str">
            <v>Yes</v>
          </cell>
          <cell r="BM112" t="str">
            <v>No</v>
          </cell>
          <cell r="BN112" t="str">
            <v>California Municipal Finance Authority</v>
          </cell>
          <cell r="BO112">
            <v>0</v>
          </cell>
          <cell r="BP112">
            <v>10</v>
          </cell>
          <cell r="BQ112">
            <v>20</v>
          </cell>
          <cell r="BR112">
            <v>10</v>
          </cell>
          <cell r="BS112">
            <v>10</v>
          </cell>
          <cell r="BT112">
            <v>10</v>
          </cell>
          <cell r="BU112">
            <v>8</v>
          </cell>
          <cell r="BV112">
            <v>10</v>
          </cell>
          <cell r="BW112">
            <v>10</v>
          </cell>
          <cell r="BX112">
            <v>10</v>
          </cell>
          <cell r="BY112">
            <v>12</v>
          </cell>
          <cell r="BZ112">
            <v>10</v>
          </cell>
          <cell r="CA112" t="str">
            <v>City of Santa Clarita</v>
          </cell>
          <cell r="CB112" t="str">
            <v>Erin Lay</v>
          </cell>
          <cell r="CC112" t="str">
            <v>City Manager</v>
          </cell>
          <cell r="CD112" t="str">
            <v>23920 Valencia Blvd Suite 300</v>
          </cell>
          <cell r="CE112" t="str">
            <v>Santa Clarita</v>
          </cell>
          <cell r="CF112">
            <v>91355</v>
          </cell>
          <cell r="CG112" t="str">
            <v>Mirka Investments, LLC</v>
          </cell>
          <cell r="CH112" t="str">
            <v>600 B Street, Suite 300</v>
          </cell>
          <cell r="CI112" t="str">
            <v>San Diego</v>
          </cell>
          <cell r="CJ112" t="str">
            <v>CA</v>
          </cell>
          <cell r="CK112">
            <v>92101</v>
          </cell>
          <cell r="CL112" t="str">
            <v>Kursat Misirlioglu</v>
          </cell>
          <cell r="CM112" t="str">
            <v>kursatm@mirkainvest.com</v>
          </cell>
          <cell r="CN112" t="str">
            <v>kursatm@mirkainvest.com</v>
          </cell>
          <cell r="CO112" t="str">
            <v>richard.ybarra@mncsf.org</v>
          </cell>
          <cell r="CP112" t="str">
            <v>N/A</v>
          </cell>
          <cell r="CQ112" t="str">
            <v>kursatm@mirkainvest.com</v>
          </cell>
          <cell r="CR112" t="str">
            <v>Yes</v>
          </cell>
        </row>
        <row r="113">
          <cell r="A113" t="str">
            <v>CA-24-519</v>
          </cell>
          <cell r="B113" t="str">
            <v>Valentine Road Apartments</v>
          </cell>
          <cell r="D113">
            <v>119</v>
          </cell>
          <cell r="E113">
            <v>0.89286098507463418</v>
          </cell>
          <cell r="F113" t="str">
            <v>New Construction</v>
          </cell>
          <cell r="G113" t="str">
            <v>Homeless</v>
          </cell>
          <cell r="H113" t="str">
            <v>ELI/VLI</v>
          </cell>
          <cell r="I113">
            <v>43909270</v>
          </cell>
          <cell r="J113">
            <v>3447373</v>
          </cell>
          <cell r="K113">
            <v>10108886</v>
          </cell>
          <cell r="L113" t="str">
            <v>No</v>
          </cell>
          <cell r="M113">
            <v>0.52985074626865669</v>
          </cell>
          <cell r="N113" t="str">
            <v>Coastal</v>
          </cell>
          <cell r="O113" t="str">
            <v>No</v>
          </cell>
          <cell r="P113">
            <v>91405707</v>
          </cell>
          <cell r="Q113">
            <v>5689647</v>
          </cell>
          <cell r="R113">
            <v>62344</v>
          </cell>
          <cell r="S113" t="str">
            <v>40%/60%</v>
          </cell>
          <cell r="T113" t="str">
            <v>No</v>
          </cell>
          <cell r="U113" t="str">
            <v>Adaptive Reuse</v>
          </cell>
          <cell r="V113" t="str">
            <v>No</v>
          </cell>
          <cell r="W113" t="str">
            <v>Special Needs</v>
          </cell>
          <cell r="X113">
            <v>71</v>
          </cell>
          <cell r="Y113" t="str">
            <v>Central Coast Region: Monterey, San Luis Obispo, Santa Barbara, Santa Cruz, and Ventura Counties</v>
          </cell>
          <cell r="Z113" t="str">
            <v>5818 Valentine Road</v>
          </cell>
          <cell r="AA113" t="str">
            <v>N/A</v>
          </cell>
          <cell r="AB113" t="str">
            <v>Ventura</v>
          </cell>
          <cell r="AC113" t="str">
            <v>Ventura</v>
          </cell>
          <cell r="AD113">
            <v>93003</v>
          </cell>
          <cell r="AE113">
            <v>136</v>
          </cell>
          <cell r="AF113">
            <v>134</v>
          </cell>
          <cell r="AG113">
            <v>0</v>
          </cell>
          <cell r="AH113">
            <v>97</v>
          </cell>
          <cell r="AI113">
            <v>3</v>
          </cell>
          <cell r="AJ113">
            <v>34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0.35298507462686574</v>
          </cell>
          <cell r="AP113">
            <v>0.2827150820767077</v>
          </cell>
          <cell r="AQ113">
            <v>672100.7867647059</v>
          </cell>
          <cell r="AR113">
            <v>4</v>
          </cell>
          <cell r="AS113" t="str">
            <v>Yes</v>
          </cell>
          <cell r="AT113" t="str">
            <v>No</v>
          </cell>
          <cell r="AU113" t="str">
            <v>Valentine Road LLC</v>
          </cell>
          <cell r="AV113" t="str">
            <v>Jeffrey Lambert</v>
          </cell>
          <cell r="AW113" t="str">
            <v>Homecomings, Inc.</v>
          </cell>
          <cell r="AX113" t="str">
            <v>N/A</v>
          </cell>
          <cell r="AY113" t="str">
            <v>N/A</v>
          </cell>
          <cell r="AZ113" t="str">
            <v>N/A</v>
          </cell>
          <cell r="BA113" t="str">
            <v>N/A</v>
          </cell>
          <cell r="BB113" t="str">
            <v>N/A</v>
          </cell>
          <cell r="BC113" t="str">
            <v>N/A</v>
          </cell>
          <cell r="BD113" t="str">
            <v>Housing Authority of the City of San Buenaventura</v>
          </cell>
          <cell r="BE113" t="str">
            <v>995 Riverside Street</v>
          </cell>
          <cell r="BF113" t="str">
            <v>Ventura, CA 93001</v>
          </cell>
          <cell r="BG113" t="str">
            <v>Karen Flock</v>
          </cell>
          <cell r="BH113" t="str">
            <v>kflock@hacityventura.org</v>
          </cell>
          <cell r="BI113">
            <v>0.91605060000000005</v>
          </cell>
          <cell r="BJ113">
            <v>0.84674809865300682</v>
          </cell>
          <cell r="BK113" t="str">
            <v>No</v>
          </cell>
          <cell r="BL113" t="str">
            <v>Yes</v>
          </cell>
          <cell r="BM113" t="str">
            <v>No</v>
          </cell>
          <cell r="BN113" t="str">
            <v>Housing Authority of the City of San Buenaventura</v>
          </cell>
          <cell r="BO113">
            <v>0</v>
          </cell>
          <cell r="BP113">
            <v>10</v>
          </cell>
          <cell r="BQ113">
            <v>20</v>
          </cell>
          <cell r="BR113">
            <v>10</v>
          </cell>
          <cell r="BS113">
            <v>10</v>
          </cell>
          <cell r="BT113">
            <v>10</v>
          </cell>
          <cell r="BU113">
            <v>8</v>
          </cell>
          <cell r="BV113">
            <v>10</v>
          </cell>
          <cell r="BW113">
            <v>9</v>
          </cell>
          <cell r="BX113">
            <v>10</v>
          </cell>
          <cell r="BY113">
            <v>12</v>
          </cell>
          <cell r="BZ113">
            <v>10</v>
          </cell>
          <cell r="CA113" t="str">
            <v>City of San Buenaventura</v>
          </cell>
          <cell r="CB113" t="str">
            <v>Dori Boyer</v>
          </cell>
          <cell r="CC113" t="str">
            <v>Senior Management Analyst</v>
          </cell>
          <cell r="CD113" t="str">
            <v>501 Poli Street, Room 133</v>
          </cell>
          <cell r="CE113" t="str">
            <v>Ventura</v>
          </cell>
          <cell r="CF113">
            <v>93001</v>
          </cell>
          <cell r="CG113" t="str">
            <v>Homecomings, Inc.</v>
          </cell>
          <cell r="CH113" t="str">
            <v>995 Riverside Street</v>
          </cell>
          <cell r="CI113" t="str">
            <v>Ventura</v>
          </cell>
          <cell r="CJ113" t="str">
            <v>CA</v>
          </cell>
          <cell r="CK113">
            <v>93001</v>
          </cell>
          <cell r="CL113" t="str">
            <v>Jeffrey Lambert</v>
          </cell>
          <cell r="CM113" t="str">
            <v>jlambert@hacityventura.org</v>
          </cell>
          <cell r="CN113" t="str">
            <v>jlambert@hacityventura.org</v>
          </cell>
          <cell r="CO113" t="str">
            <v>N/A</v>
          </cell>
          <cell r="CP113" t="str">
            <v>N/A</v>
          </cell>
          <cell r="CQ113" t="str">
            <v>kflock@hacityventura.org</v>
          </cell>
          <cell r="CR113" t="str">
            <v>Yes</v>
          </cell>
        </row>
        <row r="114">
          <cell r="A114" t="str">
            <v>CA-24-520</v>
          </cell>
          <cell r="B114" t="str">
            <v>Camino Commons</v>
          </cell>
          <cell r="D114">
            <v>120</v>
          </cell>
          <cell r="E114">
            <v>0.5549456134030587</v>
          </cell>
          <cell r="F114" t="str">
            <v>New Construction</v>
          </cell>
          <cell r="G114" t="str">
            <v>Homeless</v>
          </cell>
          <cell r="H114" t="str">
            <v>N/A</v>
          </cell>
          <cell r="I114">
            <v>48674881</v>
          </cell>
          <cell r="J114">
            <v>4115211</v>
          </cell>
          <cell r="K114">
            <v>15799997</v>
          </cell>
          <cell r="L114" t="str">
            <v>No</v>
          </cell>
          <cell r="M114">
            <v>0.30769230769230771</v>
          </cell>
          <cell r="N114" t="str">
            <v>Bay Area</v>
          </cell>
          <cell r="O114" t="str">
            <v>No</v>
          </cell>
          <cell r="P114">
            <v>93263189</v>
          </cell>
          <cell r="Q114">
            <v>11000000</v>
          </cell>
          <cell r="R114">
            <v>100105</v>
          </cell>
          <cell r="S114" t="str">
            <v>40%/60% Average Income</v>
          </cell>
          <cell r="T114" t="str">
            <v>No</v>
          </cell>
          <cell r="U114" t="str">
            <v>New Construction</v>
          </cell>
          <cell r="V114" t="str">
            <v>No</v>
          </cell>
          <cell r="W114" t="str">
            <v>Large Family</v>
          </cell>
          <cell r="X114">
            <v>24</v>
          </cell>
          <cell r="Y114" t="str">
            <v>South and West Bay Region: San Mateo and Santa Clara Counties</v>
          </cell>
          <cell r="Z114" t="str">
            <v>96 West El Camino Real</v>
          </cell>
          <cell r="AA114" t="str">
            <v>N/A</v>
          </cell>
          <cell r="AB114" t="str">
            <v>Mountain View</v>
          </cell>
          <cell r="AC114" t="str">
            <v>Santa Clara</v>
          </cell>
          <cell r="AD114">
            <v>94041</v>
          </cell>
          <cell r="AE114">
            <v>79</v>
          </cell>
          <cell r="AF114">
            <v>78</v>
          </cell>
          <cell r="AG114">
            <v>0</v>
          </cell>
          <cell r="AH114">
            <v>26</v>
          </cell>
          <cell r="AI114">
            <v>0</v>
          </cell>
          <cell r="AJ114">
            <v>8</v>
          </cell>
          <cell r="AK114">
            <v>0</v>
          </cell>
          <cell r="AL114">
            <v>12</v>
          </cell>
          <cell r="AM114">
            <v>32</v>
          </cell>
          <cell r="AN114">
            <v>0</v>
          </cell>
          <cell r="AO114">
            <v>0.5871794871794872</v>
          </cell>
          <cell r="AP114">
            <v>0.56674956631961226</v>
          </cell>
          <cell r="AQ114">
            <v>1180546.6962025317</v>
          </cell>
          <cell r="AR114">
            <v>1</v>
          </cell>
          <cell r="AS114" t="str">
            <v>Yes</v>
          </cell>
          <cell r="AT114" t="str">
            <v>No</v>
          </cell>
          <cell r="AU114" t="str">
            <v>Mountain View El Camino Real LLC</v>
          </cell>
          <cell r="AV114" t="str">
            <v xml:space="preserve">Chris Dart </v>
          </cell>
          <cell r="AW114" t="str">
            <v>Johnson &amp; Johnson Investments, LLC</v>
          </cell>
          <cell r="AX114" t="str">
            <v>Community Revitalization and Development Corporation</v>
          </cell>
          <cell r="AY114" t="str">
            <v>David Rutledge</v>
          </cell>
          <cell r="AZ114" t="str">
            <v>N/A</v>
          </cell>
          <cell r="BA114" t="str">
            <v>N/A</v>
          </cell>
          <cell r="BB114" t="str">
            <v>N/A</v>
          </cell>
          <cell r="BC114" t="str">
            <v>N/A</v>
          </cell>
          <cell r="BD114" t="str">
            <v>Danco Communities</v>
          </cell>
          <cell r="BE114" t="str">
            <v>5251 Ericson Way</v>
          </cell>
          <cell r="BF114" t="str">
            <v>Arcata, CA 95521</v>
          </cell>
          <cell r="BG114" t="str">
            <v>Chris Dart</v>
          </cell>
          <cell r="BH114" t="str">
            <v>cdart@danco-group.com</v>
          </cell>
          <cell r="BI114">
            <v>0.88</v>
          </cell>
          <cell r="BJ114">
            <v>0.87</v>
          </cell>
          <cell r="BK114" t="str">
            <v>No</v>
          </cell>
          <cell r="BL114" t="str">
            <v>Yes</v>
          </cell>
          <cell r="BM114" t="str">
            <v>No</v>
          </cell>
          <cell r="BN114" t="str">
            <v>California Municipal Finance Authority</v>
          </cell>
          <cell r="BO114">
            <v>0</v>
          </cell>
          <cell r="BP114">
            <v>10</v>
          </cell>
          <cell r="BQ114">
            <v>20</v>
          </cell>
          <cell r="BR114">
            <v>10</v>
          </cell>
          <cell r="BS114">
            <v>10</v>
          </cell>
          <cell r="BT114">
            <v>10</v>
          </cell>
          <cell r="BU114">
            <v>8</v>
          </cell>
          <cell r="BV114">
            <v>10</v>
          </cell>
          <cell r="BW114">
            <v>10</v>
          </cell>
          <cell r="BX114">
            <v>10</v>
          </cell>
          <cell r="BY114">
            <v>12</v>
          </cell>
          <cell r="BZ114">
            <v>10</v>
          </cell>
          <cell r="CA114" t="str">
            <v xml:space="preserve">City of Mountain View </v>
          </cell>
          <cell r="CB114" t="str">
            <v>Kimbra McCarthy</v>
          </cell>
          <cell r="CC114" t="str">
            <v>City Manager</v>
          </cell>
          <cell r="CD114" t="str">
            <v>500 Castro Street #2</v>
          </cell>
          <cell r="CE114" t="str">
            <v xml:space="preserve">Mountain View </v>
          </cell>
          <cell r="CF114">
            <v>94041</v>
          </cell>
          <cell r="CG114" t="str">
            <v>Community Revitalization and Development Corporation</v>
          </cell>
          <cell r="CH114" t="str">
            <v>1918 West Street</v>
          </cell>
          <cell r="CI114" t="str">
            <v>Redding</v>
          </cell>
          <cell r="CJ114" t="str">
            <v>CA</v>
          </cell>
          <cell r="CK114">
            <v>96001</v>
          </cell>
          <cell r="CL114" t="str">
            <v xml:space="preserve">David Rutledge </v>
          </cell>
          <cell r="CM114" t="str">
            <v>david@crdc-housing.org</v>
          </cell>
          <cell r="CN114" t="str">
            <v>cdart@danco-group.com</v>
          </cell>
          <cell r="CO114" t="str">
            <v>cdart@danco-group.com</v>
          </cell>
          <cell r="CP114" t="str">
            <v>N/A</v>
          </cell>
          <cell r="CQ114" t="str">
            <v>hdelgrande@danco-group.com</v>
          </cell>
          <cell r="CR114" t="str">
            <v>Yes</v>
          </cell>
        </row>
        <row r="115">
          <cell r="A115" t="str">
            <v>CA-24-521</v>
          </cell>
          <cell r="B115" t="str">
            <v>View at San Bruno</v>
          </cell>
          <cell r="C115" t="str">
            <v>G</v>
          </cell>
          <cell r="D115">
            <v>119</v>
          </cell>
          <cell r="E115">
            <v>1.08764652184107</v>
          </cell>
          <cell r="F115" t="str">
            <v>New Construction</v>
          </cell>
          <cell r="G115" t="str">
            <v>ELI/VLI</v>
          </cell>
          <cell r="H115" t="str">
            <v>N/A</v>
          </cell>
          <cell r="I115">
            <v>125000000</v>
          </cell>
          <cell r="J115">
            <v>10871877.4</v>
          </cell>
          <cell r="K115">
            <v>0</v>
          </cell>
          <cell r="L115" t="str">
            <v>No</v>
          </cell>
          <cell r="M115">
            <v>0</v>
          </cell>
          <cell r="N115" t="str">
            <v>Bay Area</v>
          </cell>
          <cell r="P115">
            <v>236695240</v>
          </cell>
          <cell r="Q115">
            <v>18200000</v>
          </cell>
          <cell r="R115">
            <v>426017</v>
          </cell>
          <cell r="S115" t="str">
            <v>20%/50%</v>
          </cell>
          <cell r="T115" t="str">
            <v>No</v>
          </cell>
          <cell r="U115" t="str">
            <v>New Construction</v>
          </cell>
          <cell r="V115" t="str">
            <v>Yes</v>
          </cell>
          <cell r="W115" t="str">
            <v>Large Family</v>
          </cell>
          <cell r="X115">
            <v>0</v>
          </cell>
          <cell r="Y115" t="str">
            <v>South and West Bay Region: San Mateo and Santa Clara Counties</v>
          </cell>
          <cell r="Z115" t="str">
            <v>840 San Bruno Avenue West</v>
          </cell>
          <cell r="AA115" t="str">
            <v>N/A</v>
          </cell>
          <cell r="AB115" t="str">
            <v>San Bruno</v>
          </cell>
          <cell r="AC115" t="str">
            <v>San Mateo</v>
          </cell>
          <cell r="AD115">
            <v>94066</v>
          </cell>
          <cell r="AE115">
            <v>341</v>
          </cell>
          <cell r="AF115">
            <v>337</v>
          </cell>
          <cell r="AG115">
            <v>0</v>
          </cell>
          <cell r="AH115">
            <v>34</v>
          </cell>
          <cell r="AI115">
            <v>0</v>
          </cell>
          <cell r="AJ115">
            <v>34</v>
          </cell>
          <cell r="AK115">
            <v>135</v>
          </cell>
          <cell r="AL115">
            <v>134</v>
          </cell>
          <cell r="AM115">
            <v>0</v>
          </cell>
          <cell r="AN115">
            <v>0</v>
          </cell>
          <cell r="AO115">
            <v>0.59940652818991103</v>
          </cell>
          <cell r="AP115">
            <v>0.59939333682095508</v>
          </cell>
          <cell r="AQ115">
            <v>694120.93841642234</v>
          </cell>
          <cell r="AR115">
            <v>2</v>
          </cell>
          <cell r="AS115" t="str">
            <v>Yes</v>
          </cell>
          <cell r="AT115" t="str">
            <v>No</v>
          </cell>
          <cell r="AU115" t="str">
            <v>JS IV View at San Bruno, LLC</v>
          </cell>
          <cell r="AV115" t="str">
            <v>Jonathan Emami</v>
          </cell>
          <cell r="AW115" t="str">
            <v>JEMCOR Development Partners, LLC</v>
          </cell>
          <cell r="AX115" t="str">
            <v>PACH San Jose Holdings, LLC</v>
          </cell>
          <cell r="AY115" t="str">
            <v>Mark Wiese</v>
          </cell>
          <cell r="AZ115" t="str">
            <v xml:space="preserve">Pacific Housing, Inc. </v>
          </cell>
          <cell r="BA115" t="str">
            <v>N/A</v>
          </cell>
          <cell r="BB115" t="str">
            <v>N/A</v>
          </cell>
          <cell r="BC115" t="str">
            <v>N/A</v>
          </cell>
          <cell r="BD115" t="str">
            <v>JEMCOR Development Partners, LLC</v>
          </cell>
          <cell r="BE115" t="str">
            <v>1700 S. El Camino Real, Suite 400</v>
          </cell>
          <cell r="BF115" t="str">
            <v>San Mateo, CA 94402</v>
          </cell>
          <cell r="BG115" t="str">
            <v>Jonathan Emami</v>
          </cell>
          <cell r="BH115" t="str">
            <v>jemami@jemcorpartners.com</v>
          </cell>
          <cell r="BI115">
            <v>0.84</v>
          </cell>
          <cell r="BJ115">
            <v>0</v>
          </cell>
          <cell r="BK115" t="str">
            <v>No</v>
          </cell>
          <cell r="BL115" t="str">
            <v>No</v>
          </cell>
          <cell r="BM115" t="str">
            <v>No</v>
          </cell>
          <cell r="BN115" t="str">
            <v>California Municipal Finance Authority</v>
          </cell>
          <cell r="BO115">
            <v>0</v>
          </cell>
          <cell r="BP115">
            <v>10</v>
          </cell>
          <cell r="BQ115">
            <v>20</v>
          </cell>
          <cell r="BR115">
            <v>10</v>
          </cell>
          <cell r="BS115">
            <v>10</v>
          </cell>
          <cell r="BT115">
            <v>10</v>
          </cell>
          <cell r="BU115">
            <v>8</v>
          </cell>
          <cell r="BV115">
            <v>10</v>
          </cell>
          <cell r="BW115">
            <v>9</v>
          </cell>
          <cell r="BX115">
            <v>10</v>
          </cell>
          <cell r="BY115">
            <v>12</v>
          </cell>
          <cell r="BZ115">
            <v>10</v>
          </cell>
          <cell r="CA115" t="str">
            <v>City of San Bruno</v>
          </cell>
          <cell r="CB115" t="str">
            <v>Alex McIntyre</v>
          </cell>
          <cell r="CC115" t="str">
            <v>City Manager</v>
          </cell>
          <cell r="CD115" t="str">
            <v>567 El Camino Real</v>
          </cell>
          <cell r="CE115" t="str">
            <v>San Bruno</v>
          </cell>
          <cell r="CF115">
            <v>94066</v>
          </cell>
          <cell r="CG115" t="str">
            <v>JEMCOR Development Partners, LLC</v>
          </cell>
          <cell r="CH115" t="str">
            <v>1700 South El Camino Real, Suite 400</v>
          </cell>
          <cell r="CI115" t="str">
            <v>San Mateo</v>
          </cell>
          <cell r="CJ115" t="str">
            <v>CA</v>
          </cell>
          <cell r="CK115">
            <v>94402</v>
          </cell>
          <cell r="CL115" t="str">
            <v>Jonathan Emami</v>
          </cell>
          <cell r="CM115" t="str">
            <v>jemami@jemcorpartners.com</v>
          </cell>
          <cell r="CN115" t="str">
            <v>jemami@jemcorpartners.com</v>
          </cell>
          <cell r="CO115" t="str">
            <v>mwiese@pacifichousing.org</v>
          </cell>
          <cell r="CP115" t="str">
            <v>N/A</v>
          </cell>
          <cell r="CQ115" t="str">
            <v>jemami@jemcorpartners.com</v>
          </cell>
          <cell r="CR115" t="str">
            <v>No</v>
          </cell>
        </row>
        <row r="116">
          <cell r="A116" t="str">
            <v>CA-24-522</v>
          </cell>
          <cell r="B116" t="str">
            <v xml:space="preserve">St. Luke's Affordable </v>
          </cell>
          <cell r="C116" t="str">
            <v>M</v>
          </cell>
          <cell r="D116">
            <v>119</v>
          </cell>
          <cell r="E116">
            <v>0.79312537343184042</v>
          </cell>
          <cell r="F116" t="str">
            <v>New Construction</v>
          </cell>
          <cell r="G116" t="str">
            <v>MIP</v>
          </cell>
          <cell r="H116" t="str">
            <v>N/A</v>
          </cell>
          <cell r="I116">
            <v>16750000</v>
          </cell>
          <cell r="J116">
            <v>1162991</v>
          </cell>
          <cell r="K116">
            <v>3839198</v>
          </cell>
          <cell r="L116" t="str">
            <v>No</v>
          </cell>
          <cell r="M116">
            <v>0</v>
          </cell>
          <cell r="N116" t="str">
            <v>Coastal</v>
          </cell>
          <cell r="O116" t="str">
            <v>No</v>
          </cell>
          <cell r="P116">
            <v>35671369</v>
          </cell>
          <cell r="Q116">
            <v>2200000</v>
          </cell>
          <cell r="R116">
            <v>51715</v>
          </cell>
          <cell r="S116" t="str">
            <v>40%/60% Average Income</v>
          </cell>
          <cell r="T116" t="str">
            <v>Yes</v>
          </cell>
          <cell r="U116" t="str">
            <v>New Construction</v>
          </cell>
          <cell r="V116" t="str">
            <v>No</v>
          </cell>
          <cell r="W116" t="str">
            <v>Non-Targeted</v>
          </cell>
          <cell r="X116">
            <v>0</v>
          </cell>
          <cell r="Y116" t="str">
            <v>San Diego County</v>
          </cell>
          <cell r="Z116" t="str">
            <v>30th Street &amp; Gunn Street</v>
          </cell>
          <cell r="AA116" t="str">
            <v>N/A</v>
          </cell>
          <cell r="AB116" t="str">
            <v xml:space="preserve">San Diego </v>
          </cell>
          <cell r="AC116" t="str">
            <v>San Diego</v>
          </cell>
          <cell r="AD116">
            <v>92104</v>
          </cell>
          <cell r="AE116">
            <v>78</v>
          </cell>
          <cell r="AF116">
            <v>77</v>
          </cell>
          <cell r="AG116">
            <v>0</v>
          </cell>
          <cell r="AH116">
            <v>8</v>
          </cell>
          <cell r="AI116">
            <v>0</v>
          </cell>
          <cell r="AJ116">
            <v>36</v>
          </cell>
          <cell r="AK116">
            <v>20</v>
          </cell>
          <cell r="AL116">
            <v>13</v>
          </cell>
          <cell r="AM116">
            <v>0</v>
          </cell>
          <cell r="AN116">
            <v>0</v>
          </cell>
          <cell r="AO116">
            <v>0.53896103896103897</v>
          </cell>
          <cell r="AP116">
            <v>0.53891810598409184</v>
          </cell>
          <cell r="AQ116">
            <v>457325.24358974356</v>
          </cell>
          <cell r="AR116">
            <v>1</v>
          </cell>
          <cell r="AS116" t="str">
            <v>No</v>
          </cell>
          <cell r="AT116" t="str">
            <v>No</v>
          </cell>
          <cell r="AU116" t="str">
            <v>Rise 30th St LLC</v>
          </cell>
          <cell r="AV116" t="str">
            <v>Rob Morgan</v>
          </cell>
          <cell r="AW116" t="str">
            <v>Rise Urban Partners, LLC</v>
          </cell>
          <cell r="AX116" t="str">
            <v>AOF SD MGP, LLC</v>
          </cell>
          <cell r="AY116" t="str">
            <v>Brett Mascaro</v>
          </cell>
          <cell r="AZ116" t="str">
            <v>N/A</v>
          </cell>
          <cell r="BA116" t="str">
            <v>N/A</v>
          </cell>
          <cell r="BB116" t="str">
            <v>N/A</v>
          </cell>
          <cell r="BC116" t="str">
            <v>N/A</v>
          </cell>
          <cell r="BD116" t="str">
            <v>Rise Urban Partners LLC</v>
          </cell>
          <cell r="BE116" t="str">
            <v>3525 Del Mar Heights Road #211</v>
          </cell>
          <cell r="BF116" t="str">
            <v>San Diego, CA 92130</v>
          </cell>
          <cell r="BG116" t="str">
            <v>Rob Morgan</v>
          </cell>
          <cell r="BH116" t="str">
            <v>rob@trestlebuild.com</v>
          </cell>
          <cell r="BI116">
            <v>0.87</v>
          </cell>
          <cell r="BJ116">
            <v>0.87</v>
          </cell>
          <cell r="BK116" t="str">
            <v>No</v>
          </cell>
          <cell r="BL116" t="str">
            <v>Yes</v>
          </cell>
          <cell r="BM116" t="str">
            <v>Yes</v>
          </cell>
          <cell r="BN116" t="str">
            <v>California Housing Finance Agency</v>
          </cell>
          <cell r="BO116">
            <v>0</v>
          </cell>
          <cell r="BP116">
            <v>10</v>
          </cell>
          <cell r="BQ116">
            <v>20</v>
          </cell>
          <cell r="BR116">
            <v>10</v>
          </cell>
          <cell r="BS116">
            <v>10</v>
          </cell>
          <cell r="BT116">
            <v>10</v>
          </cell>
          <cell r="BU116">
            <v>8</v>
          </cell>
          <cell r="BV116">
            <v>10</v>
          </cell>
          <cell r="BW116">
            <v>9</v>
          </cell>
          <cell r="BX116">
            <v>10</v>
          </cell>
          <cell r="BY116">
            <v>12</v>
          </cell>
          <cell r="BZ116">
            <v>10</v>
          </cell>
          <cell r="CA116" t="str">
            <v>City of San Diego</v>
          </cell>
          <cell r="CB116" t="str">
            <v>Todd Gloria</v>
          </cell>
          <cell r="CC116" t="str">
            <v xml:space="preserve">Mayor </v>
          </cell>
          <cell r="CD116" t="str">
            <v>202 C Street</v>
          </cell>
          <cell r="CE116" t="str">
            <v>San Diego</v>
          </cell>
          <cell r="CF116">
            <v>92101</v>
          </cell>
          <cell r="CG116" t="str">
            <v>Rise Urban Partners, LLC</v>
          </cell>
          <cell r="CH116" t="str">
            <v>3525 Del Mar Heights Road #211</v>
          </cell>
          <cell r="CI116" t="str">
            <v xml:space="preserve">San Diego </v>
          </cell>
          <cell r="CJ116" t="str">
            <v>CA</v>
          </cell>
          <cell r="CK116">
            <v>92130</v>
          </cell>
          <cell r="CL116" t="str">
            <v>Rob Morgan</v>
          </cell>
          <cell r="CM116" t="str">
            <v>rob@trestlebuild.com</v>
          </cell>
          <cell r="CN116" t="str">
            <v>rob@trestlebuild.com</v>
          </cell>
          <cell r="CO116" t="str">
            <v>brett.mascaro@aofpacific.com</v>
          </cell>
          <cell r="CP116" t="str">
            <v>N/A</v>
          </cell>
          <cell r="CQ116" t="str">
            <v>rob@trestlebuild.com</v>
          </cell>
          <cell r="CR116" t="str">
            <v>No</v>
          </cell>
        </row>
        <row r="117">
          <cell r="A117" t="str">
            <v>CA-24-523</v>
          </cell>
          <cell r="B117" t="str">
            <v>TBV Villas at Renaissance</v>
          </cell>
          <cell r="D117">
            <v>119</v>
          </cell>
          <cell r="E117">
            <v>0.75366959158595537</v>
          </cell>
          <cell r="F117" t="str">
            <v>BIPOC</v>
          </cell>
          <cell r="G117" t="str">
            <v>N/A</v>
          </cell>
          <cell r="H117" t="str">
            <v>N/A</v>
          </cell>
          <cell r="I117">
            <v>48137385</v>
          </cell>
          <cell r="J117">
            <v>4295683</v>
          </cell>
          <cell r="K117">
            <v>16354879</v>
          </cell>
          <cell r="L117" t="str">
            <v>No</v>
          </cell>
          <cell r="M117">
            <v>0</v>
          </cell>
          <cell r="N117" t="str">
            <v>Bay Area</v>
          </cell>
          <cell r="O117" t="str">
            <v>No</v>
          </cell>
          <cell r="P117">
            <v>97113644.031635329</v>
          </cell>
          <cell r="Q117">
            <v>4850000</v>
          </cell>
          <cell r="R117">
            <v>136000</v>
          </cell>
          <cell r="S117" t="str">
            <v>40%/60% Average Income</v>
          </cell>
          <cell r="T117" t="str">
            <v>No</v>
          </cell>
          <cell r="U117" t="str">
            <v>New Construction</v>
          </cell>
          <cell r="V117" t="str">
            <v>No</v>
          </cell>
          <cell r="W117" t="str">
            <v>Large Family</v>
          </cell>
          <cell r="X117">
            <v>0</v>
          </cell>
          <cell r="Y117" t="str">
            <v>East Bay Region: Alameda and Contra Costa Counties</v>
          </cell>
          <cell r="Z117" t="str">
            <v>Site 1: 1827 San Joaquin Street</v>
          </cell>
          <cell r="AA117" t="str">
            <v>Site 2: Modoc Avenue and Kings Place</v>
          </cell>
          <cell r="AB117" t="str">
            <v>Richmond</v>
          </cell>
          <cell r="AC117" t="str">
            <v>Contra Costa</v>
          </cell>
          <cell r="AD117">
            <v>94804</v>
          </cell>
          <cell r="AE117">
            <v>105</v>
          </cell>
          <cell r="AF117">
            <v>104</v>
          </cell>
          <cell r="AG117">
            <v>0</v>
          </cell>
          <cell r="AH117">
            <v>34</v>
          </cell>
          <cell r="AI117">
            <v>2</v>
          </cell>
          <cell r="AJ117">
            <v>29</v>
          </cell>
          <cell r="AK117">
            <v>13</v>
          </cell>
          <cell r="AL117">
            <v>0</v>
          </cell>
          <cell r="AM117">
            <v>26</v>
          </cell>
          <cell r="AN117">
            <v>0</v>
          </cell>
          <cell r="AO117">
            <v>0.52019230769230773</v>
          </cell>
          <cell r="AP117">
            <v>0.55480683971410771</v>
          </cell>
          <cell r="AQ117">
            <v>924891.84792033641</v>
          </cell>
          <cell r="AR117">
            <v>2</v>
          </cell>
          <cell r="AS117" t="str">
            <v>Yes</v>
          </cell>
          <cell r="AT117" t="str">
            <v>Yes</v>
          </cell>
          <cell r="AU117" t="str">
            <v xml:space="preserve">Sandidge Urban Group, Inc. </v>
          </cell>
          <cell r="AV117" t="str">
            <v>Cherene Sandidge</v>
          </cell>
          <cell r="AW117" t="str">
            <v>N/A</v>
          </cell>
          <cell r="AX117" t="str">
            <v>Guiding Light Inc.</v>
          </cell>
          <cell r="AY117" t="str">
            <v>Thomas Vaughns</v>
          </cell>
          <cell r="AZ117" t="str">
            <v>N/A</v>
          </cell>
          <cell r="BA117" t="str">
            <v>N/A</v>
          </cell>
          <cell r="BB117" t="str">
            <v>N/A</v>
          </cell>
          <cell r="BC117" t="str">
            <v>N/A</v>
          </cell>
          <cell r="BD117" t="str">
            <v xml:space="preserve">Sandidge Urban Group, Inc. </v>
          </cell>
          <cell r="BE117" t="str">
            <v>1954 Do Mills Court</v>
          </cell>
          <cell r="BF117" t="str">
            <v>Gold River, CA 95670</v>
          </cell>
          <cell r="BG117" t="str">
            <v>Cherene Sandidge</v>
          </cell>
          <cell r="BH117" t="str">
            <v>sandidgeo@aol.com</v>
          </cell>
          <cell r="BI117">
            <v>0.87317919829495128</v>
          </cell>
          <cell r="BJ117">
            <v>0.8</v>
          </cell>
          <cell r="BK117" t="str">
            <v>No</v>
          </cell>
          <cell r="BL117" t="str">
            <v>Yes</v>
          </cell>
          <cell r="BM117" t="str">
            <v>Yes</v>
          </cell>
          <cell r="BN117" t="str">
            <v>California Municipal Finance Authority</v>
          </cell>
          <cell r="BO117">
            <v>0</v>
          </cell>
          <cell r="BP117">
            <v>10</v>
          </cell>
          <cell r="BQ117">
            <v>20</v>
          </cell>
          <cell r="BR117">
            <v>10</v>
          </cell>
          <cell r="BS117">
            <v>10</v>
          </cell>
          <cell r="BT117">
            <v>10</v>
          </cell>
          <cell r="BU117">
            <v>8</v>
          </cell>
          <cell r="BV117">
            <v>10</v>
          </cell>
          <cell r="BW117">
            <v>9</v>
          </cell>
          <cell r="BX117">
            <v>10</v>
          </cell>
          <cell r="BY117">
            <v>12</v>
          </cell>
          <cell r="BZ117">
            <v>10</v>
          </cell>
          <cell r="CA117" t="str">
            <v>City of Richmond</v>
          </cell>
          <cell r="CB117" t="str">
            <v>Shasa Curl</v>
          </cell>
          <cell r="CC117" t="str">
            <v>City Manager</v>
          </cell>
          <cell r="CD117" t="str">
            <v>450 Civic Center Plaza, Suite 300</v>
          </cell>
          <cell r="CE117" t="str">
            <v>Richmond</v>
          </cell>
          <cell r="CF117">
            <v>94804</v>
          </cell>
          <cell r="CG117" t="str">
            <v>Guiding Light, Inc. - Sandidge Urban Group, Inc. Joint Venture</v>
          </cell>
          <cell r="CH117" t="str">
            <v>1954 D O Mills Court</v>
          </cell>
          <cell r="CI117" t="str">
            <v>Gold River</v>
          </cell>
          <cell r="CJ117" t="str">
            <v>CA</v>
          </cell>
          <cell r="CK117">
            <v>95670</v>
          </cell>
          <cell r="CL117" t="str">
            <v>Cherene Sandidge</v>
          </cell>
          <cell r="CM117" t="str">
            <v>sandidgeo@aol.com</v>
          </cell>
          <cell r="CN117" t="str">
            <v>sandidgeo@aol.com</v>
          </cell>
          <cell r="CO117" t="str">
            <v>thomasvaughns@aol.com</v>
          </cell>
          <cell r="CP117" t="str">
            <v>N/A</v>
          </cell>
          <cell r="CQ117" t="str">
            <v>sandidgeo@aol.com</v>
          </cell>
          <cell r="CR117" t="str">
            <v>Yes</v>
          </cell>
        </row>
        <row r="118">
          <cell r="A118" t="str">
            <v>CA-24-524</v>
          </cell>
          <cell r="B118" t="str">
            <v>Auburn Falls</v>
          </cell>
          <cell r="C118" t="str">
            <v>P</v>
          </cell>
          <cell r="D118">
            <v>110</v>
          </cell>
          <cell r="E118">
            <v>1.5420925923953468</v>
          </cell>
          <cell r="F118" t="str">
            <v>Preservation</v>
          </cell>
          <cell r="G118" t="str">
            <v>N/A</v>
          </cell>
          <cell r="H118" t="str">
            <v>N/A</v>
          </cell>
          <cell r="I118">
            <v>28376305</v>
          </cell>
          <cell r="J118">
            <v>2027078.5</v>
          </cell>
          <cell r="K118">
            <v>0</v>
          </cell>
          <cell r="L118" t="str">
            <v>No</v>
          </cell>
          <cell r="M118">
            <v>0</v>
          </cell>
          <cell r="N118" t="str">
            <v>Northern</v>
          </cell>
          <cell r="O118" t="str">
            <v>No</v>
          </cell>
          <cell r="P118">
            <v>56820269</v>
          </cell>
          <cell r="Q118">
            <v>0</v>
          </cell>
          <cell r="R118">
            <v>154166</v>
          </cell>
          <cell r="S118" t="str">
            <v>40%/60% Average Income</v>
          </cell>
          <cell r="T118" t="str">
            <v>No</v>
          </cell>
          <cell r="U118" t="str">
            <v>Acquisition &amp; Rehabilitation</v>
          </cell>
          <cell r="V118" t="str">
            <v>Yes</v>
          </cell>
          <cell r="W118" t="str">
            <v>Non-Targeted</v>
          </cell>
          <cell r="X118">
            <v>0</v>
          </cell>
          <cell r="Y118" t="str">
            <v>Capital Region: El Dorado, Placer, Sacramento, Sutter, Yuba, and Yolo Counties</v>
          </cell>
          <cell r="Z118" t="str">
            <v>7501 Sunset Avenue; 6054 Shupe Drive; 6010-6046 Northcrest Circle; 5735 Engle Road; 7500 Tiara Way</v>
          </cell>
          <cell r="AA118" t="str">
            <v>N/A</v>
          </cell>
          <cell r="AB118" t="str">
            <v>Fair Oaks; Citrus Heights; Carmichael</v>
          </cell>
          <cell r="AC118" t="str">
            <v>Sacramento</v>
          </cell>
          <cell r="AD118" t="str">
            <v>95628; 95621; 95608; 95608; 95610</v>
          </cell>
          <cell r="AE118">
            <v>104</v>
          </cell>
          <cell r="AF118">
            <v>99</v>
          </cell>
          <cell r="AG118">
            <v>0</v>
          </cell>
          <cell r="AH118">
            <v>0</v>
          </cell>
          <cell r="AI118">
            <v>20</v>
          </cell>
          <cell r="AJ118">
            <v>65</v>
          </cell>
          <cell r="AK118">
            <v>11</v>
          </cell>
          <cell r="AL118">
            <v>0</v>
          </cell>
          <cell r="AM118">
            <v>3</v>
          </cell>
          <cell r="AN118">
            <v>5</v>
          </cell>
          <cell r="AO118">
            <v>0.5</v>
          </cell>
          <cell r="AP118">
            <v>0.4747431667208834</v>
          </cell>
          <cell r="AQ118">
            <v>546348.74038461538</v>
          </cell>
          <cell r="AR118">
            <v>22</v>
          </cell>
          <cell r="AS118" t="str">
            <v>No</v>
          </cell>
          <cell r="AT118" t="str">
            <v>No</v>
          </cell>
          <cell r="AU118" t="str">
            <v>Auburn Falls, LLC</v>
          </cell>
          <cell r="AV118" t="str">
            <v>James Shields, President</v>
          </cell>
          <cell r="AW118" t="str">
            <v>SHARP</v>
          </cell>
          <cell r="AX118" t="str">
            <v>N/A</v>
          </cell>
          <cell r="AY118" t="str">
            <v>N/A</v>
          </cell>
          <cell r="AZ118" t="str">
            <v>N/A</v>
          </cell>
          <cell r="BA118" t="str">
            <v>N/A</v>
          </cell>
          <cell r="BB118" t="str">
            <v>N/A</v>
          </cell>
          <cell r="BC118" t="str">
            <v>N/A</v>
          </cell>
          <cell r="BD118" t="str">
            <v>SHARP</v>
          </cell>
          <cell r="BE118" t="str">
            <v>801 12th Street</v>
          </cell>
          <cell r="BF118" t="str">
            <v>Sacramento, CA 95814</v>
          </cell>
          <cell r="BG118" t="str">
            <v>James Shields</v>
          </cell>
          <cell r="BH118" t="str">
            <v>jshields@shra.org</v>
          </cell>
          <cell r="BI118">
            <v>0.88</v>
          </cell>
          <cell r="BJ118">
            <v>0</v>
          </cell>
          <cell r="BK118" t="str">
            <v>No</v>
          </cell>
          <cell r="BL118" t="str">
            <v>No</v>
          </cell>
          <cell r="BM118" t="str">
            <v>No</v>
          </cell>
          <cell r="BN118" t="str">
            <v>Sacramento Housing &amp; Redevelopment Agency</v>
          </cell>
          <cell r="BO118">
            <v>20</v>
          </cell>
          <cell r="BP118">
            <v>0</v>
          </cell>
          <cell r="BQ118">
            <v>19.999999999999996</v>
          </cell>
          <cell r="BR118">
            <v>10</v>
          </cell>
          <cell r="BS118">
            <v>10</v>
          </cell>
          <cell r="BT118">
            <v>0</v>
          </cell>
          <cell r="BU118">
            <v>8</v>
          </cell>
          <cell r="BV118">
            <v>10</v>
          </cell>
          <cell r="BW118">
            <v>0</v>
          </cell>
          <cell r="BX118">
            <v>10</v>
          </cell>
          <cell r="BY118">
            <v>12</v>
          </cell>
          <cell r="BZ118">
            <v>10</v>
          </cell>
          <cell r="CA118" t="str">
            <v>City of Sacramento</v>
          </cell>
          <cell r="CB118" t="str">
            <v>Howard Chen</v>
          </cell>
          <cell r="CC118" t="str">
            <v>City Manager</v>
          </cell>
          <cell r="CD118" t="str">
            <v>915 I Street, Sacramento</v>
          </cell>
          <cell r="CE118" t="str">
            <v>Sacramento</v>
          </cell>
          <cell r="CF118">
            <v>95814</v>
          </cell>
          <cell r="CG118" t="str">
            <v>SHARP</v>
          </cell>
          <cell r="CH118" t="str">
            <v>801 12th Street</v>
          </cell>
          <cell r="CI118" t="str">
            <v>Sacramento</v>
          </cell>
          <cell r="CJ118" t="str">
            <v>CA</v>
          </cell>
          <cell r="CK118">
            <v>95814</v>
          </cell>
          <cell r="CL118" t="str">
            <v>James Shields</v>
          </cell>
          <cell r="CM118" t="str">
            <v>jshields@shra.org</v>
          </cell>
          <cell r="CN118" t="str">
            <v>jshields@shra.org</v>
          </cell>
          <cell r="CO118" t="str">
            <v>N/A</v>
          </cell>
          <cell r="CP118" t="str">
            <v>N/A</v>
          </cell>
          <cell r="CQ118" t="str">
            <v>mhamilton@shra.org</v>
          </cell>
          <cell r="CR118" t="str">
            <v>No</v>
          </cell>
        </row>
        <row r="119">
          <cell r="A119" t="str">
            <v>CA-24-525</v>
          </cell>
          <cell r="B119" t="str">
            <v>Kindred</v>
          </cell>
          <cell r="C119" t="str">
            <v>H</v>
          </cell>
          <cell r="D119">
            <v>120</v>
          </cell>
          <cell r="E119">
            <v>0.88461131232793122</v>
          </cell>
          <cell r="F119" t="str">
            <v>New Construction</v>
          </cell>
          <cell r="G119" t="str">
            <v>Homeless</v>
          </cell>
          <cell r="H119" t="str">
            <v>ELI/VLI</v>
          </cell>
          <cell r="I119">
            <v>45819803</v>
          </cell>
          <cell r="J119">
            <v>4425081</v>
          </cell>
          <cell r="K119">
            <v>17271066</v>
          </cell>
          <cell r="L119" t="str">
            <v>No</v>
          </cell>
          <cell r="M119">
            <v>0.504</v>
          </cell>
          <cell r="N119" t="str">
            <v>Coastal</v>
          </cell>
          <cell r="O119" t="str">
            <v>Yes</v>
          </cell>
          <cell r="P119">
            <v>92104047</v>
          </cell>
          <cell r="Q119">
            <v>0</v>
          </cell>
          <cell r="R119">
            <v>144179</v>
          </cell>
          <cell r="S119" t="str">
            <v>40%/60%</v>
          </cell>
          <cell r="T119" t="str">
            <v>No</v>
          </cell>
          <cell r="U119" t="str">
            <v>New Construction</v>
          </cell>
          <cell r="V119" t="str">
            <v>No</v>
          </cell>
          <cell r="W119" t="str">
            <v>Special Needs</v>
          </cell>
          <cell r="X119">
            <v>63</v>
          </cell>
          <cell r="Y119" t="str">
            <v>San Diego County</v>
          </cell>
          <cell r="Z119" t="str">
            <v>1501 6th Avenue</v>
          </cell>
          <cell r="AA119" t="str">
            <v>N/A</v>
          </cell>
          <cell r="AB119" t="str">
            <v>San Diego</v>
          </cell>
          <cell r="AC119" t="str">
            <v>San Diego</v>
          </cell>
          <cell r="AD119">
            <v>92101</v>
          </cell>
          <cell r="AE119">
            <v>126</v>
          </cell>
          <cell r="AF119">
            <v>125</v>
          </cell>
          <cell r="AG119">
            <v>0</v>
          </cell>
          <cell r="AH119">
            <v>63</v>
          </cell>
          <cell r="AI119">
            <v>22</v>
          </cell>
          <cell r="AJ119">
            <v>12</v>
          </cell>
          <cell r="AK119">
            <v>28</v>
          </cell>
          <cell r="AL119">
            <v>0</v>
          </cell>
          <cell r="AM119">
            <v>0</v>
          </cell>
          <cell r="AN119">
            <v>0</v>
          </cell>
          <cell r="AO119">
            <v>0.40399999999999997</v>
          </cell>
          <cell r="AP119">
            <v>0.40401149921716328</v>
          </cell>
          <cell r="AQ119">
            <v>730984.5</v>
          </cell>
          <cell r="AR119">
            <v>1</v>
          </cell>
          <cell r="AS119" t="str">
            <v>No</v>
          </cell>
          <cell r="AT119" t="str">
            <v>Yes</v>
          </cell>
          <cell r="AU119" t="str">
            <v>Kindred Cortez Hill LLC</v>
          </cell>
          <cell r="AV119" t="str">
            <v>Cristina Martinez</v>
          </cell>
          <cell r="AW119" t="str">
            <v>BRIDGE Housing Corporation</v>
          </cell>
          <cell r="AX119" t="str">
            <v>N/A</v>
          </cell>
          <cell r="AY119" t="str">
            <v>N/A</v>
          </cell>
          <cell r="AZ119" t="str">
            <v>N/A</v>
          </cell>
          <cell r="BA119" t="str">
            <v>N/A</v>
          </cell>
          <cell r="BB119" t="str">
            <v>N/A</v>
          </cell>
          <cell r="BC119" t="str">
            <v>N/A</v>
          </cell>
          <cell r="BD119" t="str">
            <v>BRIDGE Housing Corporation</v>
          </cell>
          <cell r="BE119" t="str">
            <v>600 California Street, Suite 900</v>
          </cell>
          <cell r="BF119" t="str">
            <v>San Francisco, CA 94108</v>
          </cell>
          <cell r="BG119" t="str">
            <v>Cristina Martinez</v>
          </cell>
          <cell r="BH119" t="str">
            <v>cmartinez@bridgehousing.com</v>
          </cell>
          <cell r="BI119">
            <v>0.90529963999999996</v>
          </cell>
          <cell r="BJ119">
            <v>0.85</v>
          </cell>
          <cell r="BK119" t="str">
            <v>No</v>
          </cell>
          <cell r="BL119" t="str">
            <v>Yes</v>
          </cell>
          <cell r="BM119" t="str">
            <v>Yes</v>
          </cell>
          <cell r="BN119" t="str">
            <v>California Housing Finance Agency</v>
          </cell>
          <cell r="BO119">
            <v>0</v>
          </cell>
          <cell r="BP119">
            <v>10</v>
          </cell>
          <cell r="BQ119">
            <v>20</v>
          </cell>
          <cell r="BR119">
            <v>10</v>
          </cell>
          <cell r="BS119">
            <v>10</v>
          </cell>
          <cell r="BT119">
            <v>10</v>
          </cell>
          <cell r="BU119">
            <v>8</v>
          </cell>
          <cell r="BV119">
            <v>10</v>
          </cell>
          <cell r="BW119">
            <v>10</v>
          </cell>
          <cell r="BX119">
            <v>10</v>
          </cell>
          <cell r="BY119">
            <v>12</v>
          </cell>
          <cell r="BZ119">
            <v>10</v>
          </cell>
          <cell r="CA119" t="str">
            <v>San Diego Housing Commission</v>
          </cell>
          <cell r="CB119" t="str">
            <v>Lisa Jones</v>
          </cell>
          <cell r="CC119" t="str">
            <v>President and CEO</v>
          </cell>
          <cell r="CD119" t="str">
            <v>1122 Broadway, Suite 300</v>
          </cell>
          <cell r="CE119" t="str">
            <v>San Diego</v>
          </cell>
          <cell r="CF119">
            <v>92101</v>
          </cell>
          <cell r="CG119" t="str">
            <v>BRIDGE Housing Corporation</v>
          </cell>
          <cell r="CH119" t="str">
            <v>600 California Street, Suite 900</v>
          </cell>
          <cell r="CI119" t="str">
            <v>San Francisco</v>
          </cell>
          <cell r="CJ119" t="str">
            <v>CA</v>
          </cell>
          <cell r="CK119">
            <v>94108</v>
          </cell>
          <cell r="CL119" t="str">
            <v>Cristina Martinez</v>
          </cell>
          <cell r="CM119" t="str">
            <v>cmartinez@bridgehousing.com</v>
          </cell>
          <cell r="CN119" t="str">
            <v>cmartinez@bridgehousing.com</v>
          </cell>
          <cell r="CO119" t="str">
            <v>N/A</v>
          </cell>
          <cell r="CP119" t="str">
            <v>N/A</v>
          </cell>
          <cell r="CQ119" t="str">
            <v>cmartinez@bridgehousing.com</v>
          </cell>
          <cell r="CR119" t="str">
            <v>Yes</v>
          </cell>
        </row>
        <row r="120">
          <cell r="A120" t="str">
            <v>CA-24-526</v>
          </cell>
          <cell r="B120" t="str">
            <v xml:space="preserve">Serenity Village </v>
          </cell>
          <cell r="D120">
            <v>119</v>
          </cell>
          <cell r="E120">
            <v>0.8614373950214812</v>
          </cell>
          <cell r="F120" t="str">
            <v>New Construction</v>
          </cell>
          <cell r="G120" t="str">
            <v>ELI/VLI</v>
          </cell>
          <cell r="H120" t="str">
            <v>N/A</v>
          </cell>
          <cell r="I120">
            <v>25100000</v>
          </cell>
          <cell r="J120">
            <v>2359401</v>
          </cell>
          <cell r="K120">
            <v>11890422</v>
          </cell>
          <cell r="L120" t="str">
            <v>No</v>
          </cell>
          <cell r="M120">
            <v>0</v>
          </cell>
          <cell r="N120" t="str">
            <v>Northern</v>
          </cell>
          <cell r="O120" t="str">
            <v>No</v>
          </cell>
          <cell r="P120">
            <v>50077987</v>
          </cell>
          <cell r="Q120">
            <v>361580</v>
          </cell>
          <cell r="R120">
            <v>119997</v>
          </cell>
          <cell r="S120" t="str">
            <v>40%/60%</v>
          </cell>
          <cell r="T120" t="str">
            <v>No</v>
          </cell>
          <cell r="U120" t="str">
            <v>New Construction</v>
          </cell>
          <cell r="V120" t="str">
            <v>No</v>
          </cell>
          <cell r="W120" t="str">
            <v>Large Family</v>
          </cell>
          <cell r="X120">
            <v>0</v>
          </cell>
          <cell r="Y120" t="str">
            <v>Capital Region: El Dorado, Placer, Sacramento, Sutter, Yuba, and Yolo Counties</v>
          </cell>
          <cell r="Z120" t="str">
            <v>5224 Chestnut Road &amp; 1645 2nd Avenue</v>
          </cell>
          <cell r="AA120" t="str">
            <v>N/A</v>
          </cell>
          <cell r="AB120" t="str">
            <v>Olivehurst</v>
          </cell>
          <cell r="AC120" t="str">
            <v>Yuba</v>
          </cell>
          <cell r="AD120">
            <v>95961</v>
          </cell>
          <cell r="AE120">
            <v>124</v>
          </cell>
          <cell r="AF120">
            <v>123</v>
          </cell>
          <cell r="AG120">
            <v>0</v>
          </cell>
          <cell r="AH120">
            <v>43</v>
          </cell>
          <cell r="AI120">
            <v>0</v>
          </cell>
          <cell r="AJ120">
            <v>34</v>
          </cell>
          <cell r="AK120">
            <v>46</v>
          </cell>
          <cell r="AL120">
            <v>0</v>
          </cell>
          <cell r="AM120">
            <v>0</v>
          </cell>
          <cell r="AN120">
            <v>0</v>
          </cell>
          <cell r="AO120">
            <v>0.4674796747967479</v>
          </cell>
          <cell r="AP120">
            <v>0.46758205803200836</v>
          </cell>
          <cell r="AQ120">
            <v>403854.73387096776</v>
          </cell>
          <cell r="AR120">
            <v>6</v>
          </cell>
          <cell r="AS120" t="str">
            <v>No</v>
          </cell>
          <cell r="AT120" t="str">
            <v>Yes</v>
          </cell>
          <cell r="AU120" t="str">
            <v>Serenity Village Mutual Housing Association LLC</v>
          </cell>
          <cell r="AV120" t="str">
            <v>Juliana Zatz-Watkins</v>
          </cell>
          <cell r="AW120" t="str">
            <v>Mutual Housing California</v>
          </cell>
          <cell r="AX120" t="str">
            <v>Serenity Olivehurst LLC</v>
          </cell>
          <cell r="AY120" t="str">
            <v>Joseph Hale</v>
          </cell>
          <cell r="AZ120" t="str">
            <v>Habitat for Humanity Yuba/Sutter</v>
          </cell>
          <cell r="BA120" t="str">
            <v>N/A</v>
          </cell>
          <cell r="BB120" t="str">
            <v>N/A</v>
          </cell>
          <cell r="BC120" t="str">
            <v>N/A</v>
          </cell>
          <cell r="BD120" t="str">
            <v>Mutual Housing California</v>
          </cell>
          <cell r="BE120" t="str">
            <v>3321 Power Inn Road, Suite 320</v>
          </cell>
          <cell r="BF120" t="str">
            <v>Sacramento, CA 95826</v>
          </cell>
          <cell r="BG120" t="str">
            <v>Juliana Zatz-Watkins</v>
          </cell>
          <cell r="BH120" t="str">
            <v>juliana@mutualhousing.com</v>
          </cell>
          <cell r="BI120">
            <v>0.8899111216408635</v>
          </cell>
          <cell r="BJ120">
            <v>0.88</v>
          </cell>
          <cell r="BK120" t="str">
            <v>No</v>
          </cell>
          <cell r="BL120" t="str">
            <v>Yes</v>
          </cell>
          <cell r="BM120" t="str">
            <v>No</v>
          </cell>
          <cell r="BN120" t="str">
            <v>California Public Finance Authority</v>
          </cell>
          <cell r="BO120">
            <v>0</v>
          </cell>
          <cell r="BP120">
            <v>10</v>
          </cell>
          <cell r="BQ120">
            <v>20</v>
          </cell>
          <cell r="BR120">
            <v>10</v>
          </cell>
          <cell r="BS120">
            <v>10</v>
          </cell>
          <cell r="BT120">
            <v>10</v>
          </cell>
          <cell r="BU120">
            <v>8</v>
          </cell>
          <cell r="BV120">
            <v>10</v>
          </cell>
          <cell r="BW120">
            <v>9</v>
          </cell>
          <cell r="BX120">
            <v>10</v>
          </cell>
          <cell r="BY120">
            <v>12</v>
          </cell>
          <cell r="BZ120">
            <v>10</v>
          </cell>
          <cell r="CA120" t="str">
            <v>Yuba County</v>
          </cell>
          <cell r="CB120" t="str">
            <v>Kevin Mallen</v>
          </cell>
          <cell r="CC120" t="str">
            <v>County Administrator</v>
          </cell>
          <cell r="CD120" t="str">
            <v>915 8th Street, Suite 115</v>
          </cell>
          <cell r="CE120" t="str">
            <v>Marysville</v>
          </cell>
          <cell r="CF120">
            <v>95901</v>
          </cell>
          <cell r="CG120" t="str">
            <v>Mutual Housing California</v>
          </cell>
          <cell r="CH120" t="str">
            <v>3321 Power Inn Road, Suite 320</v>
          </cell>
          <cell r="CI120" t="str">
            <v>Sacramento</v>
          </cell>
          <cell r="CJ120" t="str">
            <v>CA</v>
          </cell>
          <cell r="CK120">
            <v>95826</v>
          </cell>
          <cell r="CL120" t="str">
            <v>Juliana Zatz-Watkins</v>
          </cell>
          <cell r="CM120" t="str">
            <v>juliana@mutualhousing.com</v>
          </cell>
          <cell r="CN120" t="str">
            <v>juliana@mutualhousing.com</v>
          </cell>
          <cell r="CO120" t="str">
            <v>jhale@yubasutterhabitat.org</v>
          </cell>
          <cell r="CP120" t="str">
            <v>N/A</v>
          </cell>
          <cell r="CQ120" t="str">
            <v>juliana@mutualhousing.com</v>
          </cell>
          <cell r="CR120" t="str">
            <v>Yes</v>
          </cell>
        </row>
        <row r="121">
          <cell r="A121" t="str">
            <v>CA-24-527</v>
          </cell>
          <cell r="B121" t="str">
            <v xml:space="preserve">910 Wetherly Drive </v>
          </cell>
          <cell r="C121" t="str">
            <v>G</v>
          </cell>
          <cell r="D121">
            <v>119</v>
          </cell>
          <cell r="E121">
            <v>0.58373017933815652</v>
          </cell>
          <cell r="F121" t="str">
            <v>New Construction</v>
          </cell>
          <cell r="G121" t="str">
            <v>N/A</v>
          </cell>
          <cell r="H121" t="str">
            <v>N/A</v>
          </cell>
          <cell r="I121">
            <v>34351295</v>
          </cell>
          <cell r="J121">
            <v>2856286.7</v>
          </cell>
          <cell r="K121">
            <v>0</v>
          </cell>
          <cell r="L121" t="str">
            <v>No</v>
          </cell>
          <cell r="M121">
            <v>0</v>
          </cell>
          <cell r="N121" t="str">
            <v>Balance of Los Angeles County</v>
          </cell>
          <cell r="O121" t="str">
            <v>No</v>
          </cell>
          <cell r="P121">
            <v>69500408</v>
          </cell>
          <cell r="Q121">
            <v>3255000</v>
          </cell>
          <cell r="R121">
            <v>78425</v>
          </cell>
          <cell r="S121" t="str">
            <v>40%/60% Average Income</v>
          </cell>
          <cell r="T121" t="str">
            <v>No</v>
          </cell>
          <cell r="U121" t="str">
            <v>New Construction</v>
          </cell>
          <cell r="V121" t="str">
            <v>Yes</v>
          </cell>
          <cell r="W121" t="str">
            <v>Non-Targeted</v>
          </cell>
          <cell r="X121">
            <v>0</v>
          </cell>
          <cell r="Y121" t="str">
            <v>Balance of Los Angeles County</v>
          </cell>
          <cell r="Z121" t="str">
            <v xml:space="preserve">910-916 Wetherly Drive </v>
          </cell>
          <cell r="AA121" t="str">
            <v>N/A</v>
          </cell>
          <cell r="AB121" t="str">
            <v xml:space="preserve">West Hollywood </v>
          </cell>
          <cell r="AC121" t="str">
            <v>Los Angeles</v>
          </cell>
          <cell r="AD121">
            <v>90069</v>
          </cell>
          <cell r="AE121">
            <v>89</v>
          </cell>
          <cell r="AF121">
            <v>86</v>
          </cell>
          <cell r="AG121">
            <v>9</v>
          </cell>
          <cell r="AH121">
            <v>14</v>
          </cell>
          <cell r="AI121">
            <v>0</v>
          </cell>
          <cell r="AJ121">
            <v>2</v>
          </cell>
          <cell r="AK121">
            <v>30</v>
          </cell>
          <cell r="AL121">
            <v>0</v>
          </cell>
          <cell r="AM121">
            <v>31</v>
          </cell>
          <cell r="AN121">
            <v>2</v>
          </cell>
          <cell r="AO121">
            <v>0.57906976744186045</v>
          </cell>
          <cell r="AP121">
            <v>0.57920836607758541</v>
          </cell>
          <cell r="AQ121">
            <v>780903.46067415725</v>
          </cell>
          <cell r="AR121">
            <v>1</v>
          </cell>
          <cell r="AS121" t="str">
            <v>Yes</v>
          </cell>
          <cell r="AT121" t="str">
            <v>No</v>
          </cell>
          <cell r="AU121" t="str">
            <v xml:space="preserve">Wetherly Palms, LLC </v>
          </cell>
          <cell r="AV121" t="str">
            <v>Jesse Slansky</v>
          </cell>
          <cell r="AW121" t="str">
            <v xml:space="preserve">WHCHC </v>
          </cell>
          <cell r="AX121" t="str">
            <v>N/A</v>
          </cell>
          <cell r="AY121" t="str">
            <v>N/A</v>
          </cell>
          <cell r="AZ121" t="str">
            <v>N/A</v>
          </cell>
          <cell r="BA121" t="str">
            <v>N/A</v>
          </cell>
          <cell r="BB121" t="str">
            <v>N/A</v>
          </cell>
          <cell r="BC121" t="str">
            <v>N/A</v>
          </cell>
          <cell r="BD121" t="str">
            <v>West Hollywood Community Housing Corporation</v>
          </cell>
          <cell r="BE121" t="str">
            <v>7530 Santa Monica Boulevard</v>
          </cell>
          <cell r="BF121" t="str">
            <v xml:space="preserve">West Hollywood, CA 90046 </v>
          </cell>
          <cell r="BG121" t="str">
            <v>Anup Patel</v>
          </cell>
          <cell r="BH121" t="str">
            <v>anup@whchc.org</v>
          </cell>
          <cell r="BI121">
            <v>0.9</v>
          </cell>
          <cell r="BJ121">
            <v>0.87</v>
          </cell>
          <cell r="BK121" t="str">
            <v>No</v>
          </cell>
          <cell r="BL121" t="str">
            <v>No</v>
          </cell>
          <cell r="BM121" t="str">
            <v>No</v>
          </cell>
          <cell r="BN121" t="str">
            <v>California Municipal Finance Authority</v>
          </cell>
          <cell r="BO121">
            <v>0</v>
          </cell>
          <cell r="BP121">
            <v>10</v>
          </cell>
          <cell r="BQ121">
            <v>20</v>
          </cell>
          <cell r="BR121">
            <v>10</v>
          </cell>
          <cell r="BS121">
            <v>10</v>
          </cell>
          <cell r="BT121">
            <v>10</v>
          </cell>
          <cell r="BU121">
            <v>8</v>
          </cell>
          <cell r="BV121">
            <v>10</v>
          </cell>
          <cell r="BW121">
            <v>9</v>
          </cell>
          <cell r="BX121">
            <v>10</v>
          </cell>
          <cell r="BY121">
            <v>12</v>
          </cell>
          <cell r="BZ121">
            <v>10</v>
          </cell>
          <cell r="CA121" t="str">
            <v>City of West Hollywood</v>
          </cell>
          <cell r="CB121" t="str">
            <v xml:space="preserve">David Wilson </v>
          </cell>
          <cell r="CC121" t="str">
            <v>City Manager</v>
          </cell>
          <cell r="CD121" t="str">
            <v>8300 Santa Monica Boulevard</v>
          </cell>
          <cell r="CE121" t="str">
            <v>West Hollywood</v>
          </cell>
          <cell r="CF121">
            <v>90069</v>
          </cell>
          <cell r="CG121" t="str">
            <v>WHCHC Wetherly L.P.</v>
          </cell>
          <cell r="CH121" t="str">
            <v>7530 Santa Monica Boulevard</v>
          </cell>
          <cell r="CI121" t="str">
            <v>West Hollywood</v>
          </cell>
          <cell r="CJ121" t="str">
            <v>CA</v>
          </cell>
          <cell r="CK121">
            <v>90046</v>
          </cell>
          <cell r="CL121" t="str">
            <v xml:space="preserve">Jesse Slansky </v>
          </cell>
          <cell r="CM121" t="str">
            <v>jesse@whchc.org</v>
          </cell>
          <cell r="CN121" t="str">
            <v>jesse@whchc.org</v>
          </cell>
          <cell r="CO121" t="str">
            <v>N/A</v>
          </cell>
          <cell r="CP121" t="str">
            <v>N/A</v>
          </cell>
          <cell r="CQ121" t="str">
            <v>anup@whchc.org</v>
          </cell>
          <cell r="CR121" t="str">
            <v>No</v>
          </cell>
        </row>
        <row r="122">
          <cell r="A122" t="str">
            <v>CA-24-528</v>
          </cell>
          <cell r="B122" t="str">
            <v>La Costa Family Apartments</v>
          </cell>
          <cell r="C122" t="str">
            <v>B</v>
          </cell>
          <cell r="D122">
            <v>120</v>
          </cell>
          <cell r="E122">
            <v>0.76793101399066799</v>
          </cell>
          <cell r="F122" t="str">
            <v>BIPOC</v>
          </cell>
          <cell r="G122" t="str">
            <v>N/A</v>
          </cell>
          <cell r="H122" t="str">
            <v>N/A</v>
          </cell>
          <cell r="I122">
            <v>5116651</v>
          </cell>
          <cell r="J122">
            <v>521698</v>
          </cell>
          <cell r="K122">
            <v>3009494</v>
          </cell>
          <cell r="L122" t="str">
            <v>No</v>
          </cell>
          <cell r="M122">
            <v>0</v>
          </cell>
          <cell r="N122" t="str">
            <v>Coastal</v>
          </cell>
          <cell r="O122" t="str">
            <v>No</v>
          </cell>
          <cell r="P122">
            <v>10658986</v>
          </cell>
          <cell r="Q122">
            <v>1</v>
          </cell>
          <cell r="R122">
            <v>18274</v>
          </cell>
          <cell r="S122" t="str">
            <v>40%/60% Average Income</v>
          </cell>
          <cell r="T122" t="str">
            <v>No</v>
          </cell>
          <cell r="U122" t="str">
            <v>New Construction</v>
          </cell>
          <cell r="V122" t="str">
            <v>No</v>
          </cell>
          <cell r="W122" t="str">
            <v>Large Family</v>
          </cell>
          <cell r="X122">
            <v>0</v>
          </cell>
          <cell r="Y122" t="str">
            <v>San Diego County</v>
          </cell>
          <cell r="Z122" t="str">
            <v>N/A</v>
          </cell>
          <cell r="AA122" t="str">
            <v>La Costa Avenue &amp; Camino de las Coches</v>
          </cell>
          <cell r="AB122" t="str">
            <v>Carlsbad</v>
          </cell>
          <cell r="AC122" t="str">
            <v>San Diego</v>
          </cell>
          <cell r="AD122">
            <v>92009</v>
          </cell>
          <cell r="AE122">
            <v>19</v>
          </cell>
          <cell r="AF122">
            <v>19</v>
          </cell>
          <cell r="AG122">
            <v>0</v>
          </cell>
          <cell r="AH122">
            <v>3</v>
          </cell>
          <cell r="AI122">
            <v>0</v>
          </cell>
          <cell r="AJ122">
            <v>3</v>
          </cell>
          <cell r="AK122">
            <v>10</v>
          </cell>
          <cell r="AL122">
            <v>0</v>
          </cell>
          <cell r="AM122">
            <v>3</v>
          </cell>
          <cell r="AN122">
            <v>0</v>
          </cell>
          <cell r="AO122">
            <v>0.56842105263157894</v>
          </cell>
          <cell r="AP122">
            <v>0.56849906718658505</v>
          </cell>
          <cell r="AQ122">
            <v>560999.26315789472</v>
          </cell>
          <cell r="AR122">
            <v>1</v>
          </cell>
          <cell r="AS122" t="str">
            <v>Yes</v>
          </cell>
          <cell r="AT122" t="str">
            <v>No</v>
          </cell>
          <cell r="AU122" t="str">
            <v>Mirka Investments, LLC</v>
          </cell>
          <cell r="AV122" t="str">
            <v>Kursat Misirlioglu</v>
          </cell>
          <cell r="AW122" t="str">
            <v>N/A</v>
          </cell>
          <cell r="AX122" t="str">
            <v xml:space="preserve">Mission Neighborhood Centers </v>
          </cell>
          <cell r="AY122" t="str">
            <v>Richard Ybarra</v>
          </cell>
          <cell r="AZ122" t="str">
            <v>N/A</v>
          </cell>
          <cell r="BA122" t="str">
            <v>N/A</v>
          </cell>
          <cell r="BB122" t="str">
            <v>N/A</v>
          </cell>
          <cell r="BC122" t="str">
            <v>N/A</v>
          </cell>
          <cell r="BD122" t="str">
            <v>Mirka Investments, LLC</v>
          </cell>
          <cell r="BE122" t="str">
            <v>600 B Street, Suite 300</v>
          </cell>
          <cell r="BF122" t="str">
            <v>San Diego, CA 92101</v>
          </cell>
          <cell r="BG122" t="str">
            <v>Kursat Misirlioglu</v>
          </cell>
          <cell r="BH122" t="str">
            <v>kursatm@mirkainvest.com</v>
          </cell>
          <cell r="BI122">
            <v>0.84991448999999997</v>
          </cell>
          <cell r="BJ122">
            <v>0.89</v>
          </cell>
          <cell r="BK122" t="str">
            <v>No</v>
          </cell>
          <cell r="BL122" t="str">
            <v>Yes</v>
          </cell>
          <cell r="BM122" t="str">
            <v>No</v>
          </cell>
          <cell r="BN122" t="str">
            <v>California Municipal Finance Authority</v>
          </cell>
          <cell r="BO122">
            <v>0</v>
          </cell>
          <cell r="BP122">
            <v>10</v>
          </cell>
          <cell r="BQ122">
            <v>20</v>
          </cell>
          <cell r="BR122">
            <v>10</v>
          </cell>
          <cell r="BS122">
            <v>10</v>
          </cell>
          <cell r="BT122">
            <v>10</v>
          </cell>
          <cell r="BU122">
            <v>8</v>
          </cell>
          <cell r="BV122">
            <v>10</v>
          </cell>
          <cell r="BW122">
            <v>10</v>
          </cell>
          <cell r="BX122">
            <v>10</v>
          </cell>
          <cell r="BY122">
            <v>12</v>
          </cell>
          <cell r="BZ122">
            <v>10</v>
          </cell>
          <cell r="CA122" t="str">
            <v>City of Carlsbad</v>
          </cell>
          <cell r="CB122" t="str">
            <v>Debbie Fountain</v>
          </cell>
          <cell r="CC122" t="str">
            <v>Director</v>
          </cell>
          <cell r="CD122" t="str">
            <v>2965 Roosevelt Street, Suite B</v>
          </cell>
          <cell r="CE122" t="str">
            <v>Carlsbad</v>
          </cell>
          <cell r="CF122">
            <v>92008</v>
          </cell>
          <cell r="CG122" t="str">
            <v>Mirka Investments, LLC</v>
          </cell>
          <cell r="CH122" t="str">
            <v>600 B Street, Suite 300</v>
          </cell>
          <cell r="CI122" t="str">
            <v>San Diego</v>
          </cell>
          <cell r="CJ122" t="str">
            <v>CA</v>
          </cell>
          <cell r="CK122">
            <v>92101</v>
          </cell>
          <cell r="CL122" t="str">
            <v>Kursat Misirlioglu</v>
          </cell>
          <cell r="CM122" t="str">
            <v>kursatm@mirkainvest.com</v>
          </cell>
          <cell r="CN122" t="str">
            <v>kursatm@mirkainvest.com</v>
          </cell>
          <cell r="CO122" t="str">
            <v>richard.ybarra@mncsf.org</v>
          </cell>
          <cell r="CP122" t="str">
            <v>N/A</v>
          </cell>
          <cell r="CQ122" t="str">
            <v>kursatm@mirkainvest.com</v>
          </cell>
          <cell r="CR122" t="str">
            <v>Yes</v>
          </cell>
        </row>
        <row r="123">
          <cell r="A123" t="str">
            <v>CA-24-529</v>
          </cell>
          <cell r="B123" t="str">
            <v>Mission Village Affordable Phase I</v>
          </cell>
          <cell r="D123">
            <v>120</v>
          </cell>
          <cell r="E123">
            <v>0.53582879161856301</v>
          </cell>
          <cell r="F123" t="str">
            <v>New Construction</v>
          </cell>
          <cell r="G123" t="str">
            <v>N/A</v>
          </cell>
          <cell r="H123" t="str">
            <v>N/A</v>
          </cell>
          <cell r="I123">
            <v>28660000</v>
          </cell>
          <cell r="J123">
            <v>2215758</v>
          </cell>
          <cell r="K123">
            <v>12783218</v>
          </cell>
          <cell r="L123" t="str">
            <v>No</v>
          </cell>
          <cell r="M123">
            <v>0</v>
          </cell>
          <cell r="N123" t="str">
            <v>Balance of Los Angeles County</v>
          </cell>
          <cell r="O123" t="str">
            <v>No</v>
          </cell>
          <cell r="P123">
            <v>55292210.80568403</v>
          </cell>
          <cell r="Q123">
            <v>9500000</v>
          </cell>
          <cell r="R123">
            <v>85556</v>
          </cell>
          <cell r="S123" t="str">
            <v>40%/60% Average Income</v>
          </cell>
          <cell r="T123" t="str">
            <v>No</v>
          </cell>
          <cell r="U123" t="str">
            <v>New Construction</v>
          </cell>
          <cell r="V123" t="str">
            <v>No</v>
          </cell>
          <cell r="W123" t="str">
            <v>Large Family</v>
          </cell>
          <cell r="X123">
            <v>0</v>
          </cell>
          <cell r="Y123" t="str">
            <v>Balance of Los Angeles County</v>
          </cell>
          <cell r="Z123" t="str">
            <v>N/A</v>
          </cell>
          <cell r="AA123" t="str">
            <v>Commerce Center Drive and Navigation Avenue</v>
          </cell>
          <cell r="AB123" t="str">
            <v>Valencia</v>
          </cell>
          <cell r="AC123" t="str">
            <v>Los Angeles</v>
          </cell>
          <cell r="AD123">
            <v>91355</v>
          </cell>
          <cell r="AE123">
            <v>100</v>
          </cell>
          <cell r="AF123">
            <v>99</v>
          </cell>
          <cell r="AG123">
            <v>0</v>
          </cell>
          <cell r="AH123">
            <v>10</v>
          </cell>
          <cell r="AI123">
            <v>0</v>
          </cell>
          <cell r="AJ123">
            <v>40</v>
          </cell>
          <cell r="AK123">
            <v>15</v>
          </cell>
          <cell r="AL123">
            <v>0</v>
          </cell>
          <cell r="AM123">
            <v>34</v>
          </cell>
          <cell r="AN123">
            <v>0</v>
          </cell>
          <cell r="AO123">
            <v>0.59797979797979806</v>
          </cell>
          <cell r="AP123">
            <v>0.59809157015072434</v>
          </cell>
          <cell r="AQ123">
            <v>552922.10805684025</v>
          </cell>
          <cell r="AR123">
            <v>2</v>
          </cell>
          <cell r="AS123" t="str">
            <v>Yes</v>
          </cell>
          <cell r="AT123" t="str">
            <v>No</v>
          </cell>
          <cell r="AU123" t="str">
            <v>Related/Mission Village Affordable I Development Co., LLC</v>
          </cell>
          <cell r="AV123" t="str">
            <v>Frank Cardone</v>
          </cell>
          <cell r="AW123" t="str">
            <v>The Related Companies of California</v>
          </cell>
          <cell r="AX123" t="str">
            <v>Riverside Charitable Corporation</v>
          </cell>
          <cell r="AY123" t="str">
            <v>Kenneth S. Robertson</v>
          </cell>
          <cell r="AZ123" t="str">
            <v>N/A</v>
          </cell>
          <cell r="BA123" t="str">
            <v>N/A</v>
          </cell>
          <cell r="BB123" t="str">
            <v>N/A</v>
          </cell>
          <cell r="BC123" t="str">
            <v>N/A</v>
          </cell>
          <cell r="BD123" t="str">
            <v>Related Irvine Development Company, LLC</v>
          </cell>
          <cell r="BE123" t="str">
            <v>18201 Von Karman Avenue, Suite 900</v>
          </cell>
          <cell r="BF123" t="str">
            <v>Irvine, CA 92612</v>
          </cell>
          <cell r="BG123" t="str">
            <v>Frank Cardone</v>
          </cell>
          <cell r="BH123" t="str">
            <v>fcardone@related.com</v>
          </cell>
          <cell r="BI123">
            <v>0.90990890973707061</v>
          </cell>
          <cell r="BJ123">
            <v>0.78992097295062957</v>
          </cell>
          <cell r="BK123" t="str">
            <v>No</v>
          </cell>
          <cell r="BL123" t="str">
            <v>Yes</v>
          </cell>
          <cell r="BM123" t="str">
            <v>No</v>
          </cell>
          <cell r="BN123" t="str">
            <v>California Housing Finance Agency</v>
          </cell>
          <cell r="BO123">
            <v>0</v>
          </cell>
          <cell r="BP123">
            <v>10</v>
          </cell>
          <cell r="BQ123">
            <v>20</v>
          </cell>
          <cell r="BR123">
            <v>10</v>
          </cell>
          <cell r="BS123">
            <v>10</v>
          </cell>
          <cell r="BT123">
            <v>10</v>
          </cell>
          <cell r="BU123">
            <v>8</v>
          </cell>
          <cell r="BV123">
            <v>10</v>
          </cell>
          <cell r="BW123">
            <v>10</v>
          </cell>
          <cell r="BX123">
            <v>10</v>
          </cell>
          <cell r="BY123">
            <v>12</v>
          </cell>
          <cell r="BZ123">
            <v>10</v>
          </cell>
          <cell r="CA123" t="str">
            <v>County of Los Angeles</v>
          </cell>
          <cell r="CB123" t="str">
            <v>Lynn Katano</v>
          </cell>
          <cell r="CC123" t="str">
            <v>Director</v>
          </cell>
          <cell r="CD123" t="str">
            <v>700 West Main Street</v>
          </cell>
          <cell r="CE123" t="str">
            <v>Alhambra</v>
          </cell>
          <cell r="CF123">
            <v>91801</v>
          </cell>
          <cell r="CG123" t="str">
            <v>Mission Village Affordable I Housing Partners, L.P.</v>
          </cell>
          <cell r="CH123" t="str">
            <v>18201 Von Karman Avenue, Suite 900</v>
          </cell>
          <cell r="CI123" t="str">
            <v>Irvine</v>
          </cell>
          <cell r="CJ123" t="str">
            <v>CA</v>
          </cell>
          <cell r="CK123">
            <v>92612</v>
          </cell>
          <cell r="CL123" t="str">
            <v>Frank Cardone</v>
          </cell>
          <cell r="CM123" t="str">
            <v>fcardone@related.com</v>
          </cell>
          <cell r="CN123" t="str">
            <v>fcardone@related.com</v>
          </cell>
          <cell r="CO123" t="str">
            <v>ksr@riversidecharitable.org</v>
          </cell>
          <cell r="CP123" t="str">
            <v>N/A</v>
          </cell>
          <cell r="CQ123" t="str">
            <v>ltakano@related.com</v>
          </cell>
          <cell r="CR123" t="str">
            <v>No</v>
          </cell>
        </row>
        <row r="124">
          <cell r="A124" t="str">
            <v>CA-24-530</v>
          </cell>
          <cell r="B124" t="str">
            <v>Pioneer Drive Apartments</v>
          </cell>
          <cell r="D124">
            <v>119</v>
          </cell>
          <cell r="E124">
            <v>1.0950633552475249</v>
          </cell>
          <cell r="F124" t="str">
            <v>New Construction</v>
          </cell>
          <cell r="G124" t="str">
            <v>Homeless</v>
          </cell>
          <cell r="H124" t="str">
            <v>ELI/VLI</v>
          </cell>
          <cell r="I124">
            <v>13500000</v>
          </cell>
          <cell r="J124">
            <v>996568</v>
          </cell>
          <cell r="K124">
            <v>2500000</v>
          </cell>
          <cell r="L124" t="str">
            <v>No</v>
          </cell>
          <cell r="M124">
            <v>1</v>
          </cell>
          <cell r="N124" t="str">
            <v>Inland</v>
          </cell>
          <cell r="O124" t="str">
            <v>No</v>
          </cell>
          <cell r="P124">
            <v>27072375</v>
          </cell>
          <cell r="Q124">
            <v>603000</v>
          </cell>
          <cell r="R124">
            <v>47595</v>
          </cell>
          <cell r="S124" t="str">
            <v>40%/60%</v>
          </cell>
          <cell r="T124" t="str">
            <v>No</v>
          </cell>
          <cell r="U124" t="str">
            <v>New Construction</v>
          </cell>
          <cell r="V124" t="str">
            <v>No</v>
          </cell>
          <cell r="W124" t="str">
            <v>Special Needs</v>
          </cell>
          <cell r="X124">
            <v>84</v>
          </cell>
          <cell r="Y124" t="str">
            <v>Central Valley Region: Fresno, Kern, Kings, Madera, Merced, San Joaquin, Stanislaus, and Tulare Counties</v>
          </cell>
          <cell r="Z124" t="str">
            <v>3299 Pioneer Drive</v>
          </cell>
          <cell r="AA124" t="str">
            <v>N/A</v>
          </cell>
          <cell r="AB124" t="str">
            <v>Bakersfield</v>
          </cell>
          <cell r="AC124" t="str">
            <v>Kern</v>
          </cell>
          <cell r="AD124">
            <v>93306</v>
          </cell>
          <cell r="AE124">
            <v>85</v>
          </cell>
          <cell r="AF124">
            <v>84</v>
          </cell>
          <cell r="AG124">
            <v>0</v>
          </cell>
          <cell r="AH124">
            <v>41</v>
          </cell>
          <cell r="AI124">
            <v>43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0.35119047619047616</v>
          </cell>
          <cell r="AP124">
            <v>0.34323907092725126</v>
          </cell>
          <cell r="AQ124">
            <v>318498.5294117647</v>
          </cell>
          <cell r="AR124">
            <v>15</v>
          </cell>
          <cell r="AS124" t="str">
            <v>No</v>
          </cell>
          <cell r="AT124" t="str">
            <v>No</v>
          </cell>
          <cell r="AU124" t="str">
            <v>GEAHI Pioneer Apartments LLC</v>
          </cell>
          <cell r="AV124" t="str">
            <v>Stephen M. Pelz</v>
          </cell>
          <cell r="AW124" t="str">
            <v>Golden Empire Affordable Housing, Inc.</v>
          </cell>
          <cell r="AX124" t="str">
            <v>Kern Housing XVI LLC</v>
          </cell>
          <cell r="AY124" t="str">
            <v>Stephen M. Pelz</v>
          </cell>
          <cell r="AZ124" t="str">
            <v>Housing Authority of the County of Kern</v>
          </cell>
          <cell r="BA124" t="str">
            <v>N/A</v>
          </cell>
          <cell r="BB124" t="str">
            <v>N/A</v>
          </cell>
          <cell r="BC124" t="str">
            <v>N/A</v>
          </cell>
          <cell r="BD124" t="str">
            <v>Housing Authority of the County of Kern</v>
          </cell>
          <cell r="BE124" t="str">
            <v>601 24th Street</v>
          </cell>
          <cell r="BF124" t="str">
            <v>Bakersfield, CA 93301</v>
          </cell>
          <cell r="BG124" t="str">
            <v>Stephen M. Pelz</v>
          </cell>
          <cell r="BH124" t="str">
            <v>spelz@kernha.org</v>
          </cell>
          <cell r="BI124">
            <v>0.85000039999999999</v>
          </cell>
          <cell r="BJ124">
            <v>0.8</v>
          </cell>
          <cell r="BK124" t="str">
            <v>No</v>
          </cell>
          <cell r="BL124" t="str">
            <v>Yes</v>
          </cell>
          <cell r="BM124" t="str">
            <v>No</v>
          </cell>
          <cell r="BN124" t="str">
            <v>Housing Authority of the County of Kern</v>
          </cell>
          <cell r="BO124">
            <v>0</v>
          </cell>
          <cell r="BP124">
            <v>10</v>
          </cell>
          <cell r="BQ124">
            <v>20</v>
          </cell>
          <cell r="BR124">
            <v>10</v>
          </cell>
          <cell r="BS124">
            <v>10</v>
          </cell>
          <cell r="BT124">
            <v>10</v>
          </cell>
          <cell r="BU124">
            <v>8</v>
          </cell>
          <cell r="BV124">
            <v>10</v>
          </cell>
          <cell r="BW124">
            <v>9</v>
          </cell>
          <cell r="BX124">
            <v>10</v>
          </cell>
          <cell r="BY124">
            <v>12</v>
          </cell>
          <cell r="BZ124">
            <v>10</v>
          </cell>
          <cell r="CA124" t="str">
            <v>County of Kern</v>
          </cell>
          <cell r="CB124" t="str">
            <v xml:space="preserve">Elsa Martinez </v>
          </cell>
          <cell r="CC124" t="str">
            <v>Chief Administrative Officer</v>
          </cell>
          <cell r="CD124" t="str">
            <v>1115 Truxtun Avenue, 5th Floor</v>
          </cell>
          <cell r="CE124" t="str">
            <v>Bakersfield</v>
          </cell>
          <cell r="CF124">
            <v>93301</v>
          </cell>
          <cell r="CG124" t="str">
            <v>Pioneer Drive Apartments LP</v>
          </cell>
          <cell r="CH124" t="str">
            <v>601 24th Street Suite B</v>
          </cell>
          <cell r="CI124" t="str">
            <v>Bakersfield</v>
          </cell>
          <cell r="CJ124" t="str">
            <v>CA</v>
          </cell>
          <cell r="CK124">
            <v>93301</v>
          </cell>
          <cell r="CL124" t="str">
            <v>Stephen M. Pelz</v>
          </cell>
          <cell r="CM124" t="str">
            <v>spelz@kernha.org</v>
          </cell>
          <cell r="CN124" t="str">
            <v>spelz@kernha.org</v>
          </cell>
          <cell r="CO124" t="str">
            <v>spelz@kernha.org</v>
          </cell>
          <cell r="CP124" t="str">
            <v>N/A</v>
          </cell>
          <cell r="CQ124" t="str">
            <v>spelz@kernha.org</v>
          </cell>
          <cell r="CR124" t="str">
            <v>No</v>
          </cell>
        </row>
        <row r="125">
          <cell r="A125" t="str">
            <v>CA-24-531</v>
          </cell>
          <cell r="B125" t="str">
            <v>Sierra Vista Apartments</v>
          </cell>
          <cell r="D125">
            <v>120</v>
          </cell>
          <cell r="E125">
            <v>0.86687923469540473</v>
          </cell>
          <cell r="F125" t="str">
            <v>New Construction</v>
          </cell>
          <cell r="G125" t="str">
            <v>N/A</v>
          </cell>
          <cell r="H125" t="str">
            <v>N/A</v>
          </cell>
          <cell r="I125">
            <v>35978279</v>
          </cell>
          <cell r="J125">
            <v>3320008</v>
          </cell>
          <cell r="K125">
            <v>5491319</v>
          </cell>
          <cell r="L125" t="str">
            <v>No</v>
          </cell>
          <cell r="M125">
            <v>0</v>
          </cell>
          <cell r="N125" t="str">
            <v>Northern</v>
          </cell>
          <cell r="O125" t="str">
            <v>No</v>
          </cell>
          <cell r="P125">
            <v>67849527</v>
          </cell>
          <cell r="Q125">
            <v>2000000</v>
          </cell>
          <cell r="R125">
            <v>139088</v>
          </cell>
          <cell r="S125" t="str">
            <v>40%/60% Average Income</v>
          </cell>
          <cell r="T125" t="str">
            <v>No</v>
          </cell>
          <cell r="U125" t="str">
            <v>New Construction</v>
          </cell>
          <cell r="V125" t="str">
            <v>No</v>
          </cell>
          <cell r="W125" t="str">
            <v>Large Family</v>
          </cell>
          <cell r="X125">
            <v>0</v>
          </cell>
          <cell r="Y125" t="str">
            <v>Capital Region: El Dorado, Placer, Sacramento, Sutter, Yuba, and Yolo Counties</v>
          </cell>
          <cell r="Z125" t="str">
            <v>N/A</v>
          </cell>
          <cell r="AA125" t="str">
            <v>Southwest Corner of Pleasant Grove Boulevard and Fiddyment Road</v>
          </cell>
          <cell r="AB125" t="str">
            <v>Roseville</v>
          </cell>
          <cell r="AC125" t="str">
            <v>Placer</v>
          </cell>
          <cell r="AD125">
            <v>95747</v>
          </cell>
          <cell r="AE125">
            <v>176</v>
          </cell>
          <cell r="AF125">
            <v>174</v>
          </cell>
          <cell r="AG125">
            <v>0</v>
          </cell>
          <cell r="AH125">
            <v>18</v>
          </cell>
          <cell r="AI125">
            <v>0</v>
          </cell>
          <cell r="AJ125">
            <v>70</v>
          </cell>
          <cell r="AK125">
            <v>24</v>
          </cell>
          <cell r="AL125">
            <v>0</v>
          </cell>
          <cell r="AM125">
            <v>62</v>
          </cell>
          <cell r="AN125">
            <v>0</v>
          </cell>
          <cell r="AO125">
            <v>0.60000000000000009</v>
          </cell>
          <cell r="AP125">
            <v>0.59767893827887575</v>
          </cell>
          <cell r="AQ125">
            <v>385508.67613636365</v>
          </cell>
          <cell r="AR125">
            <v>10</v>
          </cell>
          <cell r="AS125" t="str">
            <v>Yes</v>
          </cell>
          <cell r="AT125" t="str">
            <v>No</v>
          </cell>
          <cell r="AU125" t="str">
            <v>Koroni LLC</v>
          </cell>
          <cell r="AV125" t="str">
            <v>Sam Stamas</v>
          </cell>
          <cell r="AW125" t="str">
            <v>N/A</v>
          </cell>
          <cell r="AX125" t="str">
            <v>Adarte LLC</v>
          </cell>
          <cell r="AY125" t="str">
            <v>Paul Z. Stamas</v>
          </cell>
          <cell r="AZ125" t="str">
            <v>N/A</v>
          </cell>
          <cell r="BA125" t="str">
            <v>Greek Orthodox Housing Corporation</v>
          </cell>
          <cell r="BB125" t="str">
            <v>Makis Stathopoulos</v>
          </cell>
          <cell r="BC125" t="str">
            <v>N/A</v>
          </cell>
          <cell r="BD125" t="str">
            <v>Adarte LLC</v>
          </cell>
          <cell r="BE125" t="str">
            <v>3007 Douglas Boulevard, Suite 170</v>
          </cell>
          <cell r="BF125" t="str">
            <v>Roseville, CA 95661</v>
          </cell>
          <cell r="BG125" t="str">
            <v>Sam Stamas</v>
          </cell>
          <cell r="BH125" t="str">
            <v>sstamas@surewest.net</v>
          </cell>
          <cell r="BI125">
            <v>0.89</v>
          </cell>
          <cell r="BJ125">
            <v>0.8</v>
          </cell>
          <cell r="BK125" t="str">
            <v>No</v>
          </cell>
          <cell r="BL125" t="str">
            <v>Yes</v>
          </cell>
          <cell r="BM125" t="str">
            <v>No</v>
          </cell>
          <cell r="BN125" t="str">
            <v>California Municipal Finance Authority</v>
          </cell>
          <cell r="BO125">
            <v>0</v>
          </cell>
          <cell r="BP125">
            <v>10</v>
          </cell>
          <cell r="BQ125">
            <v>20</v>
          </cell>
          <cell r="BR125">
            <v>10</v>
          </cell>
          <cell r="BS125">
            <v>10</v>
          </cell>
          <cell r="BT125">
            <v>10</v>
          </cell>
          <cell r="BU125">
            <v>8</v>
          </cell>
          <cell r="BV125">
            <v>10</v>
          </cell>
          <cell r="BW125">
            <v>10</v>
          </cell>
          <cell r="BX125">
            <v>10</v>
          </cell>
          <cell r="BY125">
            <v>12</v>
          </cell>
          <cell r="BZ125">
            <v>10</v>
          </cell>
          <cell r="CA125" t="str">
            <v>City of Roseville</v>
          </cell>
          <cell r="CB125" t="str">
            <v>Jan Shonkwiler</v>
          </cell>
          <cell r="CC125" t="str">
            <v>City Manager</v>
          </cell>
          <cell r="CD125" t="str">
            <v>311 Vernon Street</v>
          </cell>
          <cell r="CE125" t="str">
            <v>Roseville</v>
          </cell>
          <cell r="CF125">
            <v>95678</v>
          </cell>
          <cell r="CG125" t="str">
            <v>Greek Orthodox Housing Corporation</v>
          </cell>
          <cell r="CH125" t="str">
            <v>4120 Douglas Boulevard, Suite 306-511</v>
          </cell>
          <cell r="CI125" t="str">
            <v>Granite Bay</v>
          </cell>
          <cell r="CJ125" t="str">
            <v>CA</v>
          </cell>
          <cell r="CK125">
            <v>95746</v>
          </cell>
          <cell r="CL125" t="str">
            <v>Makis Stathopoulos</v>
          </cell>
          <cell r="CM125" t="str">
            <v>ghc@surewest.net</v>
          </cell>
          <cell r="CN125" t="str">
            <v>sstamas@surewest.net</v>
          </cell>
          <cell r="CO125" t="str">
            <v>pzstamas@surewst.net</v>
          </cell>
          <cell r="CP125" t="str">
            <v>ghc@surewest.net</v>
          </cell>
          <cell r="CQ125" t="str">
            <v>sstrain@sabelhauslaw.com</v>
          </cell>
          <cell r="CR125" t="str">
            <v>No</v>
          </cell>
        </row>
        <row r="126">
          <cell r="A126" t="str">
            <v>CA-24-532</v>
          </cell>
          <cell r="B126" t="str">
            <v>Richland Village</v>
          </cell>
          <cell r="D126">
            <v>119</v>
          </cell>
          <cell r="E126">
            <v>1.0909866778781803</v>
          </cell>
          <cell r="F126" t="str">
            <v>New Construction</v>
          </cell>
          <cell r="G126" t="str">
            <v>ELI/VLI</v>
          </cell>
          <cell r="H126" t="str">
            <v>N/A</v>
          </cell>
          <cell r="I126">
            <v>34034087</v>
          </cell>
          <cell r="J126">
            <v>2525207</v>
          </cell>
          <cell r="K126">
            <v>5558843</v>
          </cell>
          <cell r="L126" t="str">
            <v>No</v>
          </cell>
          <cell r="M126">
            <v>0</v>
          </cell>
          <cell r="N126" t="str">
            <v>Northern</v>
          </cell>
          <cell r="O126" t="str">
            <v>No</v>
          </cell>
          <cell r="P126">
            <v>68875000</v>
          </cell>
          <cell r="Q126">
            <v>2320000</v>
          </cell>
          <cell r="R126">
            <v>139779</v>
          </cell>
          <cell r="S126" t="str">
            <v>40%/60%</v>
          </cell>
          <cell r="T126" t="str">
            <v>No</v>
          </cell>
          <cell r="U126" t="str">
            <v>New Construction</v>
          </cell>
          <cell r="V126" t="str">
            <v>Yes</v>
          </cell>
          <cell r="W126" t="str">
            <v>Large Family</v>
          </cell>
          <cell r="X126">
            <v>0</v>
          </cell>
          <cell r="Y126" t="str">
            <v>Capital Region: El Dorado, Placer, Sacramento, Sutter, Yuba, and Yolo Counties</v>
          </cell>
          <cell r="Z126" t="str">
            <v>470 Bernard Drive</v>
          </cell>
          <cell r="AA126" t="str">
            <v>N/A</v>
          </cell>
          <cell r="AB126" t="str">
            <v>Yuba City</v>
          </cell>
          <cell r="AC126" t="str">
            <v>Sutter</v>
          </cell>
          <cell r="AD126">
            <v>95991</v>
          </cell>
          <cell r="AE126">
            <v>176</v>
          </cell>
          <cell r="AF126">
            <v>175</v>
          </cell>
          <cell r="AG126">
            <v>0</v>
          </cell>
          <cell r="AH126">
            <v>36</v>
          </cell>
          <cell r="AI126">
            <v>0</v>
          </cell>
          <cell r="AJ126">
            <v>71</v>
          </cell>
          <cell r="AK126">
            <v>68</v>
          </cell>
          <cell r="AL126">
            <v>0</v>
          </cell>
          <cell r="AM126">
            <v>0</v>
          </cell>
          <cell r="AN126">
            <v>0</v>
          </cell>
          <cell r="AO126">
            <v>0.49771428571428566</v>
          </cell>
          <cell r="AP126">
            <v>0.49782672580720183</v>
          </cell>
          <cell r="AQ126">
            <v>391335.22727272729</v>
          </cell>
          <cell r="AR126">
            <v>8</v>
          </cell>
          <cell r="AS126" t="str">
            <v>No</v>
          </cell>
          <cell r="AT126" t="str">
            <v>No</v>
          </cell>
          <cell r="AU126" t="str">
            <v>Richland Village-SCAH, LLC</v>
          </cell>
          <cell r="AV126" t="str">
            <v>Gustavo Becerra</v>
          </cell>
          <cell r="AW126" t="str">
            <v>Sutter County Affordable Housing</v>
          </cell>
          <cell r="AX126" t="str">
            <v>N/A</v>
          </cell>
          <cell r="AY126" t="str">
            <v>N/A</v>
          </cell>
          <cell r="AZ126" t="str">
            <v>N/A</v>
          </cell>
          <cell r="BA126" t="str">
            <v>N/A</v>
          </cell>
          <cell r="BB126" t="str">
            <v>N/A</v>
          </cell>
          <cell r="BC126" t="str">
            <v>N/A</v>
          </cell>
          <cell r="BD126" t="str">
            <v>SCAH/Sage Housing Group LLC</v>
          </cell>
          <cell r="BE126" t="str">
            <v>1455 Butte House Road/2745 Portage Bay East</v>
          </cell>
          <cell r="BF126" t="str">
            <v>Yuba City, CA 95993/Davis, CA 95616</v>
          </cell>
          <cell r="BG126" t="str">
            <v>Gustavo Becerra/Luke Watkins</v>
          </cell>
          <cell r="BH126" t="str">
            <v>g.becerra@regionalha.org/lukewatkins@sbcglobal.net</v>
          </cell>
          <cell r="BI126">
            <v>0.88</v>
          </cell>
          <cell r="BJ126">
            <v>0.8</v>
          </cell>
          <cell r="BK126" t="str">
            <v>No</v>
          </cell>
          <cell r="BL126" t="str">
            <v>Yes</v>
          </cell>
          <cell r="BM126" t="str">
            <v>No</v>
          </cell>
          <cell r="BN126" t="str">
            <v>California Municipal Finance Authority</v>
          </cell>
          <cell r="BO126">
            <v>0</v>
          </cell>
          <cell r="BP126">
            <v>10</v>
          </cell>
          <cell r="BQ126">
            <v>20</v>
          </cell>
          <cell r="BR126">
            <v>10</v>
          </cell>
          <cell r="BS126">
            <v>10</v>
          </cell>
          <cell r="BT126">
            <v>10</v>
          </cell>
          <cell r="BU126">
            <v>8</v>
          </cell>
          <cell r="BV126">
            <v>10</v>
          </cell>
          <cell r="BW126">
            <v>9</v>
          </cell>
          <cell r="BX126">
            <v>10</v>
          </cell>
          <cell r="BY126">
            <v>12</v>
          </cell>
          <cell r="BZ126">
            <v>10</v>
          </cell>
          <cell r="CA126" t="str">
            <v>City of Yuba City</v>
          </cell>
          <cell r="CB126" t="str">
            <v>Ben Moody</v>
          </cell>
          <cell r="CC126" t="str">
            <v>Director of Public Works and Development Services</v>
          </cell>
          <cell r="CD126" t="str">
            <v>1201 Civic Center Boulevard</v>
          </cell>
          <cell r="CE126" t="str">
            <v>Yuba City</v>
          </cell>
          <cell r="CF126">
            <v>95993</v>
          </cell>
          <cell r="CG126" t="str">
            <v>Richland Village LP</v>
          </cell>
          <cell r="CH126" t="str">
            <v>1455 Butte House Road</v>
          </cell>
          <cell r="CI126" t="str">
            <v>Yuba City</v>
          </cell>
          <cell r="CJ126" t="str">
            <v>CA</v>
          </cell>
          <cell r="CK126">
            <v>95993</v>
          </cell>
          <cell r="CL126" t="str">
            <v>Gustavo Becerra</v>
          </cell>
          <cell r="CM126" t="str">
            <v>g.becerra@regionalha.org</v>
          </cell>
          <cell r="CN126" t="str">
            <v>g.becerra@regionalha.org</v>
          </cell>
          <cell r="CO126" t="str">
            <v>N/A</v>
          </cell>
          <cell r="CP126" t="str">
            <v>N/A</v>
          </cell>
          <cell r="CQ126" t="str">
            <v>sstrain@sabelhauslaw.com</v>
          </cell>
          <cell r="CR126" t="str">
            <v>No</v>
          </cell>
        </row>
        <row r="127">
          <cell r="A127" t="str">
            <v>CA-24-533</v>
          </cell>
          <cell r="B127" t="str">
            <v>1990 Lake Washington Housing</v>
          </cell>
          <cell r="D127">
            <v>120</v>
          </cell>
          <cell r="E127">
            <v>0.69919317217977517</v>
          </cell>
          <cell r="F127" t="str">
            <v>New Construction</v>
          </cell>
          <cell r="G127" t="str">
            <v>ELI/VLI</v>
          </cell>
          <cell r="H127" t="str">
            <v>N/A</v>
          </cell>
          <cell r="I127">
            <v>42060286</v>
          </cell>
          <cell r="J127">
            <v>2995577</v>
          </cell>
          <cell r="K127">
            <v>22466790</v>
          </cell>
          <cell r="L127" t="str">
            <v>No</v>
          </cell>
          <cell r="M127">
            <v>0</v>
          </cell>
          <cell r="N127" t="str">
            <v>Northern</v>
          </cell>
          <cell r="O127" t="str">
            <v>No</v>
          </cell>
          <cell r="P127">
            <v>79965089</v>
          </cell>
          <cell r="Q127">
            <v>3000000</v>
          </cell>
          <cell r="R127">
            <v>21391</v>
          </cell>
          <cell r="S127" t="str">
            <v>40%/60% Average Income</v>
          </cell>
          <cell r="T127" t="str">
            <v>No</v>
          </cell>
          <cell r="U127" t="str">
            <v>New Construction</v>
          </cell>
          <cell r="V127" t="str">
            <v>No</v>
          </cell>
          <cell r="W127" t="str">
            <v>Large Family</v>
          </cell>
          <cell r="X127">
            <v>0</v>
          </cell>
          <cell r="Y127" t="str">
            <v>Capital Region: El Dorado, Placer, Sacramento, Sutter, Yuba, and Yolo Counties</v>
          </cell>
          <cell r="Z127" t="str">
            <v>1990 Lake Washington Boulevard</v>
          </cell>
          <cell r="AA127" t="str">
            <v>N/A</v>
          </cell>
          <cell r="AB127" t="str">
            <v>West Sacramento</v>
          </cell>
          <cell r="AC127" t="str">
            <v>Yolo</v>
          </cell>
          <cell r="AD127">
            <v>95691</v>
          </cell>
          <cell r="AE127">
            <v>152</v>
          </cell>
          <cell r="AF127">
            <v>151</v>
          </cell>
          <cell r="AG127">
            <v>0</v>
          </cell>
          <cell r="AH127">
            <v>23</v>
          </cell>
          <cell r="AI127">
            <v>0</v>
          </cell>
          <cell r="AJ127">
            <v>16</v>
          </cell>
          <cell r="AK127">
            <v>75</v>
          </cell>
          <cell r="AL127">
            <v>0</v>
          </cell>
          <cell r="AM127">
            <v>37</v>
          </cell>
          <cell r="AN127">
            <v>0</v>
          </cell>
          <cell r="AO127">
            <v>0.59271523178807939</v>
          </cell>
          <cell r="AP127">
            <v>0.57294475796614674</v>
          </cell>
          <cell r="AQ127">
            <v>526086.11184210528</v>
          </cell>
          <cell r="AR127">
            <v>2</v>
          </cell>
          <cell r="AS127" t="str">
            <v>No</v>
          </cell>
          <cell r="AT127" t="str">
            <v>No</v>
          </cell>
          <cell r="AU127" t="str">
            <v>Johnson &amp; Johnson Investments, LLC</v>
          </cell>
          <cell r="AV127" t="str">
            <v>Chris Dart</v>
          </cell>
          <cell r="AW127" t="str">
            <v>N/A</v>
          </cell>
          <cell r="AX127" t="str">
            <v>Community Revitalization and Development Corporation</v>
          </cell>
          <cell r="AY127" t="str">
            <v>David Rutledge</v>
          </cell>
          <cell r="AZ127" t="str">
            <v>N/A</v>
          </cell>
          <cell r="BA127" t="str">
            <v>N/A</v>
          </cell>
          <cell r="BB127" t="str">
            <v>N/A</v>
          </cell>
          <cell r="BC127" t="str">
            <v>N/A</v>
          </cell>
          <cell r="BD127" t="str">
            <v>Danco Communities</v>
          </cell>
          <cell r="BE127" t="str">
            <v>5251 Ericson Way</v>
          </cell>
          <cell r="BF127" t="str">
            <v>Arcata, CA 95521</v>
          </cell>
          <cell r="BG127" t="str">
            <v>Chris Dart</v>
          </cell>
          <cell r="BH127" t="str">
            <v>cdart@danco-group.com</v>
          </cell>
          <cell r="BI127">
            <v>0.87000100000000002</v>
          </cell>
          <cell r="BJ127">
            <v>0.89</v>
          </cell>
          <cell r="BK127" t="str">
            <v>No</v>
          </cell>
          <cell r="BL127" t="str">
            <v>Yes</v>
          </cell>
          <cell r="BM127" t="str">
            <v>No</v>
          </cell>
          <cell r="BN127" t="str">
            <v>California Municipal Finance Authority</v>
          </cell>
          <cell r="BO127">
            <v>0</v>
          </cell>
          <cell r="BP127">
            <v>10</v>
          </cell>
          <cell r="BQ127">
            <v>20</v>
          </cell>
          <cell r="BR127">
            <v>10</v>
          </cell>
          <cell r="BS127">
            <v>10</v>
          </cell>
          <cell r="BT127">
            <v>10</v>
          </cell>
          <cell r="BU127">
            <v>8</v>
          </cell>
          <cell r="BV127">
            <v>10</v>
          </cell>
          <cell r="BW127">
            <v>10</v>
          </cell>
          <cell r="BX127">
            <v>10</v>
          </cell>
          <cell r="BY127">
            <v>12</v>
          </cell>
          <cell r="BZ127">
            <v>10</v>
          </cell>
          <cell r="CA127" t="str">
            <v xml:space="preserve">City of West Sacramento </v>
          </cell>
          <cell r="CB127" t="str">
            <v xml:space="preserve">Aaron Laurel </v>
          </cell>
          <cell r="CC127" t="str">
            <v>City Manager</v>
          </cell>
          <cell r="CD127" t="str">
            <v>1110 West Capitol Avenue</v>
          </cell>
          <cell r="CE127" t="str">
            <v>West Sacramento</v>
          </cell>
          <cell r="CF127">
            <v>95691</v>
          </cell>
          <cell r="CG127" t="str">
            <v>Community Revitalization and Development Corporation</v>
          </cell>
          <cell r="CH127" t="str">
            <v>635 Parkview Avenue</v>
          </cell>
          <cell r="CI127" t="str">
            <v>Redding</v>
          </cell>
          <cell r="CJ127" t="str">
            <v>CA</v>
          </cell>
          <cell r="CK127">
            <v>96001</v>
          </cell>
          <cell r="CL127" t="str">
            <v>David Rutledge</v>
          </cell>
          <cell r="CM127" t="str">
            <v>david@crdc-housing.com</v>
          </cell>
          <cell r="CN127" t="str">
            <v>cdart@danco-group.com</v>
          </cell>
          <cell r="CO127" t="str">
            <v>david@crdc-housing.org</v>
          </cell>
          <cell r="CP127" t="str">
            <v>N/A</v>
          </cell>
          <cell r="CQ127" t="str">
            <v>hdelgrande@danco-group.com</v>
          </cell>
          <cell r="CR127" t="str">
            <v>Yes</v>
          </cell>
        </row>
        <row r="128">
          <cell r="A128" t="str">
            <v>CA-24-534</v>
          </cell>
          <cell r="B128" t="str">
            <v>2700 International Apartments</v>
          </cell>
          <cell r="D128">
            <v>119</v>
          </cell>
          <cell r="E128">
            <v>0.63448990753900258</v>
          </cell>
          <cell r="F128" t="str">
            <v>BIPOC</v>
          </cell>
          <cell r="G128" t="str">
            <v>Homeless</v>
          </cell>
          <cell r="H128" t="str">
            <v>ELI/VLI</v>
          </cell>
          <cell r="I128">
            <v>43362000</v>
          </cell>
          <cell r="J128">
            <v>3943327</v>
          </cell>
          <cell r="K128">
            <v>12193416</v>
          </cell>
          <cell r="L128" t="str">
            <v>No</v>
          </cell>
          <cell r="M128">
            <v>0.29729729729729731</v>
          </cell>
          <cell r="N128" t="str">
            <v>Bay Area</v>
          </cell>
          <cell r="O128" t="str">
            <v>No</v>
          </cell>
          <cell r="P128">
            <v>86670697</v>
          </cell>
          <cell r="Q128">
            <v>4100000</v>
          </cell>
          <cell r="R128">
            <v>82308</v>
          </cell>
          <cell r="S128" t="str">
            <v>40%/60%</v>
          </cell>
          <cell r="T128" t="str">
            <v>No</v>
          </cell>
          <cell r="U128" t="str">
            <v>New Construction</v>
          </cell>
          <cell r="V128" t="str">
            <v>Yes</v>
          </cell>
          <cell r="W128" t="str">
            <v>Large Family</v>
          </cell>
          <cell r="X128">
            <v>22</v>
          </cell>
          <cell r="Y128" t="str">
            <v>East Bay Region: Alameda and Contra Costa Counties</v>
          </cell>
          <cell r="Z128" t="str">
            <v>2700-2720 International Boulevard and 1409-1415 Mitchell Street</v>
          </cell>
          <cell r="AA128" t="str">
            <v>N/A</v>
          </cell>
          <cell r="AB128" t="str">
            <v>Oakland</v>
          </cell>
          <cell r="AC128" t="str">
            <v>Alameda</v>
          </cell>
          <cell r="AD128">
            <v>94601</v>
          </cell>
          <cell r="AE128">
            <v>75</v>
          </cell>
          <cell r="AF128">
            <v>74</v>
          </cell>
          <cell r="AG128">
            <v>0</v>
          </cell>
          <cell r="AH128">
            <v>22</v>
          </cell>
          <cell r="AI128">
            <v>8</v>
          </cell>
          <cell r="AJ128">
            <v>30</v>
          </cell>
          <cell r="AK128">
            <v>14</v>
          </cell>
          <cell r="AL128">
            <v>0</v>
          </cell>
          <cell r="AM128">
            <v>0</v>
          </cell>
          <cell r="AN128">
            <v>0</v>
          </cell>
          <cell r="AO128">
            <v>0.44864864864864867</v>
          </cell>
          <cell r="AP128">
            <v>0.44868515347716381</v>
          </cell>
          <cell r="AQ128">
            <v>1155609.2933333332</v>
          </cell>
          <cell r="AR128">
            <v>1</v>
          </cell>
          <cell r="AS128" t="str">
            <v>No</v>
          </cell>
          <cell r="AT128" t="str">
            <v>Yes</v>
          </cell>
          <cell r="AU128" t="str">
            <v>2700 International TUC, LLC</v>
          </cell>
          <cell r="AV128" t="str">
            <v>Chris Iglesias</v>
          </cell>
          <cell r="AW128" t="str">
            <v>N/A</v>
          </cell>
          <cell r="AX128" t="str">
            <v>N/A</v>
          </cell>
          <cell r="AY128" t="str">
            <v>N/A</v>
          </cell>
          <cell r="AZ128" t="str">
            <v>N/A</v>
          </cell>
          <cell r="BA128" t="str">
            <v>N/A</v>
          </cell>
          <cell r="BB128" t="str">
            <v>N/A</v>
          </cell>
          <cell r="BC128" t="str">
            <v>N/A</v>
          </cell>
          <cell r="BD128" t="str">
            <v>Spanish Speaking Unity Council of Alameda County, Inc.</v>
          </cell>
          <cell r="BE128" t="str">
            <v>1900 Fruitvale Avenue, Suite 2A</v>
          </cell>
          <cell r="BF128" t="str">
            <v>Oakland, CA 94601</v>
          </cell>
          <cell r="BG128" t="str">
            <v>Aubra Levine</v>
          </cell>
          <cell r="BH128" t="str">
            <v>alevine@unitycouncil.org</v>
          </cell>
          <cell r="BI128">
            <v>0.88467497623199909</v>
          </cell>
          <cell r="BJ128">
            <v>0.8</v>
          </cell>
          <cell r="BK128" t="str">
            <v>No</v>
          </cell>
          <cell r="BL128" t="str">
            <v>Yes</v>
          </cell>
          <cell r="BM128" t="str">
            <v>Yes</v>
          </cell>
          <cell r="BN128" t="str">
            <v>California Municipal Finance Authority</v>
          </cell>
          <cell r="BO128">
            <v>0</v>
          </cell>
          <cell r="BP128">
            <v>10</v>
          </cell>
          <cell r="BQ128">
            <v>20</v>
          </cell>
          <cell r="BR128">
            <v>10</v>
          </cell>
          <cell r="BS128">
            <v>10</v>
          </cell>
          <cell r="BT128">
            <v>10</v>
          </cell>
          <cell r="BU128">
            <v>8</v>
          </cell>
          <cell r="BV128">
            <v>10</v>
          </cell>
          <cell r="BW128">
            <v>9</v>
          </cell>
          <cell r="BX128">
            <v>10</v>
          </cell>
          <cell r="BY128">
            <v>12</v>
          </cell>
          <cell r="BZ128">
            <v>10</v>
          </cell>
          <cell r="CA128" t="str">
            <v>City of Oakland</v>
          </cell>
          <cell r="CB128" t="str">
            <v>Michele Byrd</v>
          </cell>
          <cell r="CC128" t="str">
            <v>Housing Development Manager</v>
          </cell>
          <cell r="CD128" t="str">
            <v>250 Frank Ogawa Plaza, Suite 6301</v>
          </cell>
          <cell r="CE128" t="str">
            <v>Oakland</v>
          </cell>
          <cell r="CF128">
            <v>94601</v>
          </cell>
          <cell r="CG128" t="str">
            <v>2700 International, LP</v>
          </cell>
          <cell r="CH128" t="str">
            <v>1900 Fruitvale Avenue, Suite 2A</v>
          </cell>
          <cell r="CI128" t="str">
            <v>Oakland</v>
          </cell>
          <cell r="CJ128" t="str">
            <v>CA</v>
          </cell>
          <cell r="CK128">
            <v>94601</v>
          </cell>
          <cell r="CL128" t="str">
            <v>Chris Iglesias</v>
          </cell>
          <cell r="CM128" t="str">
            <v>ciglesias@unitycouncil.org</v>
          </cell>
          <cell r="CN128" t="str">
            <v>ciglesias@unitycouncil.org</v>
          </cell>
          <cell r="CO128" t="str">
            <v>N/A</v>
          </cell>
          <cell r="CP128" t="str">
            <v>N/A</v>
          </cell>
          <cell r="CQ128" t="str">
            <v>pschroeder@unitycouncil.org</v>
          </cell>
          <cell r="CR128" t="str">
            <v>No</v>
          </cell>
        </row>
        <row r="129">
          <cell r="A129" t="str">
            <v>CA-24-535</v>
          </cell>
          <cell r="B129" t="str">
            <v>Casa Adelante</v>
          </cell>
          <cell r="C129" t="str">
            <v>E</v>
          </cell>
          <cell r="D129">
            <v>119</v>
          </cell>
          <cell r="E129">
            <v>1.6746435627437517</v>
          </cell>
          <cell r="F129" t="str">
            <v>New Construction</v>
          </cell>
          <cell r="G129" t="str">
            <v>Homeless</v>
          </cell>
          <cell r="H129" t="str">
            <v>ELI/VLI</v>
          </cell>
          <cell r="I129">
            <v>82142319</v>
          </cell>
          <cell r="J129">
            <v>7697150</v>
          </cell>
          <cell r="K129">
            <v>0</v>
          </cell>
          <cell r="L129" t="str">
            <v>No</v>
          </cell>
          <cell r="M129">
            <v>0.25149700598802394</v>
          </cell>
          <cell r="N129" t="str">
            <v>Bay Area</v>
          </cell>
          <cell r="O129" t="str">
            <v>Yes</v>
          </cell>
          <cell r="P129">
            <v>163430862</v>
          </cell>
          <cell r="Q129">
            <v>0</v>
          </cell>
          <cell r="R129">
            <v>191719</v>
          </cell>
          <cell r="S129" t="str">
            <v>40%/60%</v>
          </cell>
          <cell r="T129" t="str">
            <v>No</v>
          </cell>
          <cell r="U129" t="str">
            <v>New Construction</v>
          </cell>
          <cell r="V129" t="str">
            <v>Yes</v>
          </cell>
          <cell r="W129" t="str">
            <v>Large Family</v>
          </cell>
          <cell r="X129">
            <v>42</v>
          </cell>
          <cell r="Y129" t="str">
            <v>San Francisco County</v>
          </cell>
          <cell r="Z129" t="str">
            <v>1515 South Van Ness Avenue</v>
          </cell>
          <cell r="AA129" t="str">
            <v>N/A</v>
          </cell>
          <cell r="AB129" t="str">
            <v>San Francisco</v>
          </cell>
          <cell r="AC129" t="str">
            <v>San Francisco</v>
          </cell>
          <cell r="AD129">
            <v>94110</v>
          </cell>
          <cell r="AE129">
            <v>168</v>
          </cell>
          <cell r="AF129">
            <v>167</v>
          </cell>
          <cell r="AG129">
            <v>40</v>
          </cell>
          <cell r="AH129">
            <v>19</v>
          </cell>
          <cell r="AI129">
            <v>10</v>
          </cell>
          <cell r="AJ129">
            <v>80</v>
          </cell>
          <cell r="AK129">
            <v>18</v>
          </cell>
          <cell r="AL129">
            <v>0</v>
          </cell>
          <cell r="AM129">
            <v>0</v>
          </cell>
          <cell r="AN129">
            <v>0</v>
          </cell>
          <cell r="AO129">
            <v>0.41017964071856289</v>
          </cell>
          <cell r="AP129">
            <v>0.331648271046876</v>
          </cell>
          <cell r="AQ129">
            <v>972802.75</v>
          </cell>
          <cell r="AR129">
            <v>1</v>
          </cell>
          <cell r="AS129" t="str">
            <v>No</v>
          </cell>
          <cell r="AT129" t="str">
            <v>Yes</v>
          </cell>
          <cell r="AU129" t="str">
            <v>CCDC Casa Adelante SVN LLC</v>
          </cell>
          <cell r="AV129" t="str">
            <v xml:space="preserve">Malcolm Yeung </v>
          </cell>
          <cell r="AW129" t="str">
            <v>Chinatown Community Development Corporation (CCDC)</v>
          </cell>
          <cell r="AX129" t="str">
            <v>MEDA Casa Adelante SVN LLC</v>
          </cell>
          <cell r="AY129" t="str">
            <v>Luis Granados</v>
          </cell>
          <cell r="AZ129" t="str">
            <v>Mission Economic Development Corporation (MEDA)</v>
          </cell>
          <cell r="BA129" t="str">
            <v>N/A</v>
          </cell>
          <cell r="BB129" t="str">
            <v>N/A</v>
          </cell>
          <cell r="BC129" t="str">
            <v>N/A</v>
          </cell>
          <cell r="BD129" t="str">
            <v>Chinatown Community Development Center</v>
          </cell>
          <cell r="BE129" t="str">
            <v>615 Grant Avenue</v>
          </cell>
          <cell r="BF129" t="str">
            <v>San Francisco, CA 94108</v>
          </cell>
          <cell r="BG129" t="str">
            <v>Angelina Perez</v>
          </cell>
          <cell r="BH129" t="str">
            <v>angelina.perez@chinatowncdc.org</v>
          </cell>
          <cell r="BI129">
            <v>0.96051869899999998</v>
          </cell>
          <cell r="BJ129">
            <v>0</v>
          </cell>
          <cell r="BK129" t="str">
            <v>No</v>
          </cell>
          <cell r="BL129" t="str">
            <v>No</v>
          </cell>
          <cell r="BM129" t="str">
            <v>Yes</v>
          </cell>
          <cell r="BN129" t="str">
            <v>City and County of San Francisco</v>
          </cell>
          <cell r="BO129">
            <v>0</v>
          </cell>
          <cell r="BP129">
            <v>10</v>
          </cell>
          <cell r="BQ129">
            <v>20</v>
          </cell>
          <cell r="BR129">
            <v>10</v>
          </cell>
          <cell r="BS129">
            <v>10</v>
          </cell>
          <cell r="BT129">
            <v>10</v>
          </cell>
          <cell r="BU129">
            <v>8</v>
          </cell>
          <cell r="BV129">
            <v>10</v>
          </cell>
          <cell r="BW129">
            <v>9</v>
          </cell>
          <cell r="BX129">
            <v>10</v>
          </cell>
          <cell r="BY129">
            <v>12</v>
          </cell>
          <cell r="BZ129">
            <v>10</v>
          </cell>
          <cell r="CA129" t="str">
            <v>San Francisco Mayor's Office of Housing and Community Development</v>
          </cell>
          <cell r="CB129" t="str">
            <v>Carmen Chu</v>
          </cell>
          <cell r="CC129" t="str">
            <v>City Administrator</v>
          </cell>
          <cell r="CD129" t="str">
            <v>1 Dr. Carlton B. Goodlett Place Rm 362</v>
          </cell>
          <cell r="CE129" t="str">
            <v>San Francisco</v>
          </cell>
          <cell r="CF129">
            <v>94102</v>
          </cell>
          <cell r="CG129" t="str">
            <v>Casa Adelante SVN Housing, L.P.</v>
          </cell>
          <cell r="CH129" t="str">
            <v>615 Grant Avenue</v>
          </cell>
          <cell r="CI129" t="str">
            <v>San Francisco</v>
          </cell>
          <cell r="CJ129" t="str">
            <v>CA</v>
          </cell>
          <cell r="CK129">
            <v>94108</v>
          </cell>
          <cell r="CL129" t="str">
            <v>Angelina Perez</v>
          </cell>
          <cell r="CM129" t="str">
            <v>angelina.perez@chinatowncdc.org</v>
          </cell>
          <cell r="CN129" t="str">
            <v>myeung@chinatowncdc.org</v>
          </cell>
          <cell r="CO129" t="str">
            <v>lgranados@medasf.org</v>
          </cell>
          <cell r="CP129" t="str">
            <v>N/A</v>
          </cell>
          <cell r="CQ129" t="str">
            <v>writter@medasf.org</v>
          </cell>
          <cell r="CR129" t="str">
            <v>No</v>
          </cell>
        </row>
        <row r="130">
          <cell r="A130" t="str">
            <v>CA-24-536</v>
          </cell>
          <cell r="B130" t="str">
            <v>Mills Ranch Apartments</v>
          </cell>
          <cell r="D130">
            <v>119</v>
          </cell>
          <cell r="E130">
            <v>0.47045260302956082</v>
          </cell>
          <cell r="F130" t="str">
            <v>Rural</v>
          </cell>
          <cell r="G130" t="str">
            <v>N/A</v>
          </cell>
          <cell r="H130" t="str">
            <v>N/A</v>
          </cell>
          <cell r="I130">
            <v>20592617.432155102</v>
          </cell>
          <cell r="J130">
            <v>1472399</v>
          </cell>
          <cell r="K130">
            <v>23274189</v>
          </cell>
          <cell r="L130" t="str">
            <v>Yes</v>
          </cell>
          <cell r="M130">
            <v>0</v>
          </cell>
          <cell r="N130" t="str">
            <v>Coastal</v>
          </cell>
          <cell r="O130" t="str">
            <v>No</v>
          </cell>
          <cell r="P130">
            <v>39602753.964474469</v>
          </cell>
          <cell r="Q130">
            <v>800000</v>
          </cell>
          <cell r="R130">
            <v>42997</v>
          </cell>
          <cell r="S130" t="str">
            <v>40%/60%</v>
          </cell>
          <cell r="T130" t="str">
            <v>No</v>
          </cell>
          <cell r="U130" t="str">
            <v>New Construction</v>
          </cell>
          <cell r="V130" t="str">
            <v>No</v>
          </cell>
          <cell r="W130" t="str">
            <v>Large Family</v>
          </cell>
          <cell r="X130">
            <v>0</v>
          </cell>
          <cell r="Y130" t="str">
            <v>Central Coast Region: Monterey, San Luis Obispo, Santa Barbara, Santa Cruz, and Ventura Counties</v>
          </cell>
          <cell r="Z130" t="str">
            <v>691 Brandywine Lane; 235 and 147 Ermosa Way; 260 and 164 Legacy Drive</v>
          </cell>
          <cell r="AA130" t="str">
            <v>N/A</v>
          </cell>
          <cell r="AB130" t="str">
            <v>King City</v>
          </cell>
          <cell r="AC130" t="str">
            <v>Monterey</v>
          </cell>
          <cell r="AD130">
            <v>93930</v>
          </cell>
          <cell r="AE130">
            <v>40</v>
          </cell>
          <cell r="AF130">
            <v>39</v>
          </cell>
          <cell r="AG130">
            <v>0</v>
          </cell>
          <cell r="AH130">
            <v>6</v>
          </cell>
          <cell r="AI130">
            <v>8</v>
          </cell>
          <cell r="AJ130">
            <v>11</v>
          </cell>
          <cell r="AK130">
            <v>14</v>
          </cell>
          <cell r="AL130">
            <v>0</v>
          </cell>
          <cell r="AM130">
            <v>0</v>
          </cell>
          <cell r="AN130">
            <v>0</v>
          </cell>
          <cell r="AO130">
            <v>0.48461538461538461</v>
          </cell>
          <cell r="AP130">
            <v>0.48461538461538461</v>
          </cell>
          <cell r="AQ130">
            <v>990068.84911186178</v>
          </cell>
          <cell r="AR130">
            <v>5</v>
          </cell>
          <cell r="AS130" t="str">
            <v>No</v>
          </cell>
          <cell r="AT130" t="str">
            <v>No</v>
          </cell>
          <cell r="AU130" t="str">
            <v>CHISPA MR GP LLC, doing business as CHISPA, Inc.</v>
          </cell>
          <cell r="AV130" t="str">
            <v>Dana Cleary</v>
          </cell>
          <cell r="AW130" t="str">
            <v>CHISPA, Inc.</v>
          </cell>
          <cell r="AX130" t="str">
            <v>N/A</v>
          </cell>
          <cell r="AY130" t="str">
            <v>N/A</v>
          </cell>
          <cell r="AZ130" t="str">
            <v>N/A</v>
          </cell>
          <cell r="BA130" t="str">
            <v>N/A</v>
          </cell>
          <cell r="BB130" t="str">
            <v>N/A</v>
          </cell>
          <cell r="BC130" t="str">
            <v>N/A</v>
          </cell>
          <cell r="BD130" t="str">
            <v>Community Housing Improvement Systems and Planning Association, Inc. (CHISPA)</v>
          </cell>
          <cell r="BE130" t="str">
            <v>295 Main Street, Suite 100</v>
          </cell>
          <cell r="BF130" t="str">
            <v>Salinas, CA 93901</v>
          </cell>
          <cell r="BG130" t="str">
            <v>Dana Cleary</v>
          </cell>
          <cell r="BH130" t="str">
            <v>dcleary@chispahousing.org</v>
          </cell>
          <cell r="BI130">
            <v>0.86049142468729023</v>
          </cell>
          <cell r="BJ130">
            <v>0.82</v>
          </cell>
          <cell r="BK130" t="str">
            <v>No</v>
          </cell>
          <cell r="BL130" t="str">
            <v>Yes</v>
          </cell>
          <cell r="BM130" t="str">
            <v>No</v>
          </cell>
          <cell r="BN130" t="str">
            <v>California Municipal Finance Authority</v>
          </cell>
          <cell r="BO130">
            <v>0</v>
          </cell>
          <cell r="BP130">
            <v>10</v>
          </cell>
          <cell r="BQ130">
            <v>20</v>
          </cell>
          <cell r="BR130">
            <v>10</v>
          </cell>
          <cell r="BS130">
            <v>10</v>
          </cell>
          <cell r="BT130">
            <v>10</v>
          </cell>
          <cell r="BU130">
            <v>8</v>
          </cell>
          <cell r="BV130">
            <v>10</v>
          </cell>
          <cell r="BW130">
            <v>9</v>
          </cell>
          <cell r="BX130">
            <v>10</v>
          </cell>
          <cell r="BY130">
            <v>12</v>
          </cell>
          <cell r="BZ130">
            <v>10</v>
          </cell>
          <cell r="CA130" t="str">
            <v>City of King</v>
          </cell>
          <cell r="CB130" t="str">
            <v>Octavio Hertado</v>
          </cell>
          <cell r="CC130" t="str">
            <v>City Manager</v>
          </cell>
          <cell r="CD130" t="str">
            <v>212 South Vandenhurst Avenue</v>
          </cell>
          <cell r="CE130" t="str">
            <v>King</v>
          </cell>
          <cell r="CF130">
            <v>93930</v>
          </cell>
          <cell r="CG130" t="str">
            <v>CHISPA Mills Ranch, L.P.</v>
          </cell>
          <cell r="CH130" t="str">
            <v>295 Main Street, Suite 100</v>
          </cell>
          <cell r="CI130" t="str">
            <v>Salinas</v>
          </cell>
          <cell r="CJ130" t="str">
            <v>CA</v>
          </cell>
          <cell r="CK130">
            <v>93901</v>
          </cell>
          <cell r="CL130" t="str">
            <v>Dana Cleary</v>
          </cell>
          <cell r="CM130" t="str">
            <v>dcleary@chispahousing.org</v>
          </cell>
          <cell r="CN130" t="str">
            <v>N/A</v>
          </cell>
          <cell r="CO130" t="str">
            <v>N/A</v>
          </cell>
          <cell r="CP130" t="str">
            <v>N/A</v>
          </cell>
          <cell r="CQ130" t="str">
            <v>dcleary@chispahousing.org</v>
          </cell>
          <cell r="CR130" t="str">
            <v>Yes</v>
          </cell>
        </row>
        <row r="131">
          <cell r="A131" t="str">
            <v>CA-24-537</v>
          </cell>
          <cell r="B131" t="str">
            <v xml:space="preserve">Historic Lincoln Theatre </v>
          </cell>
          <cell r="D131">
            <v>119</v>
          </cell>
          <cell r="E131">
            <v>0.64031545421472214</v>
          </cell>
          <cell r="F131" t="str">
            <v>BIPOC</v>
          </cell>
          <cell r="G131" t="str">
            <v>Homeless</v>
          </cell>
          <cell r="H131" t="str">
            <v>ELI/VLI</v>
          </cell>
          <cell r="I131">
            <v>25000000</v>
          </cell>
          <cell r="J131">
            <v>1993361</v>
          </cell>
          <cell r="K131">
            <v>4861537</v>
          </cell>
          <cell r="L131" t="str">
            <v>No</v>
          </cell>
          <cell r="M131">
            <v>1</v>
          </cell>
          <cell r="N131" t="str">
            <v>City of Los Angeles</v>
          </cell>
          <cell r="O131" t="str">
            <v>No</v>
          </cell>
          <cell r="P131">
            <v>59688454</v>
          </cell>
          <cell r="Q131">
            <v>7600000</v>
          </cell>
          <cell r="R131">
            <v>74416</v>
          </cell>
          <cell r="S131" t="str">
            <v>40%/60%</v>
          </cell>
          <cell r="T131" t="str">
            <v>No</v>
          </cell>
          <cell r="U131" t="str">
            <v>New Construction</v>
          </cell>
          <cell r="V131" t="str">
            <v>Yes</v>
          </cell>
          <cell r="W131" t="str">
            <v>Special Needs</v>
          </cell>
          <cell r="X131">
            <v>59</v>
          </cell>
          <cell r="Y131" t="str">
            <v>City of Los Angeles</v>
          </cell>
          <cell r="Z131" t="str">
            <v xml:space="preserve">2312, 2320, 2322, 2324, and 2332 South Central Avenue; 1115 East 25th Street </v>
          </cell>
          <cell r="AA131" t="str">
            <v>N/A</v>
          </cell>
          <cell r="AB131" t="str">
            <v xml:space="preserve">Los Angeles </v>
          </cell>
          <cell r="AC131" t="str">
            <v>Los Angeles</v>
          </cell>
          <cell r="AD131">
            <v>90001</v>
          </cell>
          <cell r="AE131">
            <v>60</v>
          </cell>
          <cell r="AF131">
            <v>59</v>
          </cell>
          <cell r="AG131">
            <v>0</v>
          </cell>
          <cell r="AH131">
            <v>59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0.30000000000000004</v>
          </cell>
          <cell r="AP131">
            <v>0.29999857386175388</v>
          </cell>
          <cell r="AQ131">
            <v>994807.56666666665</v>
          </cell>
          <cell r="AR131">
            <v>1</v>
          </cell>
          <cell r="AS131" t="str">
            <v>No</v>
          </cell>
          <cell r="AT131" t="str">
            <v>Yes</v>
          </cell>
          <cell r="AU131" t="str">
            <v xml:space="preserve">Coalition for Responsible Community Development </v>
          </cell>
          <cell r="AV131" t="str">
            <v xml:space="preserve">Mark Wilson </v>
          </cell>
          <cell r="AW131" t="str">
            <v>N/A</v>
          </cell>
          <cell r="AX131" t="str">
            <v>N/A</v>
          </cell>
          <cell r="AY131" t="str">
            <v>N/A</v>
          </cell>
          <cell r="AZ131" t="str">
            <v>N/A</v>
          </cell>
          <cell r="BA131" t="str">
            <v>N/A</v>
          </cell>
          <cell r="BB131" t="str">
            <v>N/A</v>
          </cell>
          <cell r="BC131" t="str">
            <v>N/A</v>
          </cell>
          <cell r="BD131" t="str">
            <v xml:space="preserve">Coalition for Responsible Community Development </v>
          </cell>
          <cell r="BE131" t="str">
            <v>3101 South Grand Avenue</v>
          </cell>
          <cell r="BF131" t="str">
            <v>Los Angeles, CA 90007</v>
          </cell>
          <cell r="BG131" t="str">
            <v xml:space="preserve">Mark Wilson </v>
          </cell>
          <cell r="BH131" t="str">
            <v>mwilson@coalitionrcd.org</v>
          </cell>
          <cell r="BI131">
            <v>0.89990999999999999</v>
          </cell>
          <cell r="BJ131">
            <v>0.79992000000000008</v>
          </cell>
          <cell r="BK131" t="str">
            <v>No</v>
          </cell>
          <cell r="BL131" t="str">
            <v>Yes</v>
          </cell>
          <cell r="BM131" t="str">
            <v>No</v>
          </cell>
          <cell r="BN131" t="str">
            <v xml:space="preserve">California Municipal Finance Authority </v>
          </cell>
          <cell r="BO131">
            <v>0</v>
          </cell>
          <cell r="BP131">
            <v>10</v>
          </cell>
          <cell r="BQ131">
            <v>20</v>
          </cell>
          <cell r="BR131">
            <v>10</v>
          </cell>
          <cell r="BS131">
            <v>10</v>
          </cell>
          <cell r="BT131">
            <v>10</v>
          </cell>
          <cell r="BU131">
            <v>8</v>
          </cell>
          <cell r="BV131">
            <v>10</v>
          </cell>
          <cell r="BW131">
            <v>9</v>
          </cell>
          <cell r="BX131">
            <v>10</v>
          </cell>
          <cell r="BY131">
            <v>12</v>
          </cell>
          <cell r="BZ131">
            <v>10</v>
          </cell>
          <cell r="CA131" t="str">
            <v>City of Los Angeles</v>
          </cell>
          <cell r="CB131" t="str">
            <v>Tim Elliott</v>
          </cell>
          <cell r="CC131" t="str">
            <v>Community Housing Program Manager</v>
          </cell>
          <cell r="CD131" t="str">
            <v>1200 West 7th Street, 8th Floor</v>
          </cell>
          <cell r="CE131" t="str">
            <v xml:space="preserve">Los Angeles </v>
          </cell>
          <cell r="CF131">
            <v>90017</v>
          </cell>
          <cell r="CG131" t="str">
            <v xml:space="preserve">Coalition for Responsible Community Development </v>
          </cell>
          <cell r="CH131" t="str">
            <v>3101 South Grand Avenue</v>
          </cell>
          <cell r="CI131" t="str">
            <v xml:space="preserve">Los Angeles </v>
          </cell>
          <cell r="CJ131" t="str">
            <v>CA</v>
          </cell>
          <cell r="CK131">
            <v>90007</v>
          </cell>
          <cell r="CL131" t="str">
            <v xml:space="preserve">Van Sott </v>
          </cell>
          <cell r="CM131" t="str">
            <v>van@crcdpartners.com</v>
          </cell>
          <cell r="CN131" t="str">
            <v>mwilson@coalitionrcd.org</v>
          </cell>
          <cell r="CO131" t="str">
            <v>N/A</v>
          </cell>
          <cell r="CP131" t="str">
            <v>N/A</v>
          </cell>
          <cell r="CQ131" t="str">
            <v>van@crcdpartners.com</v>
          </cell>
          <cell r="CR131" t="str">
            <v>No</v>
          </cell>
        </row>
        <row r="132">
          <cell r="A132" t="str">
            <v>CA-24-538</v>
          </cell>
          <cell r="B132" t="str">
            <v>Fountain Street Apartments</v>
          </cell>
          <cell r="D132">
            <v>120</v>
          </cell>
          <cell r="E132">
            <v>0.83919742362784089</v>
          </cell>
          <cell r="F132" t="str">
            <v>New Construction</v>
          </cell>
          <cell r="G132" t="str">
            <v>ELI/VLI</v>
          </cell>
          <cell r="H132" t="str">
            <v>N/A</v>
          </cell>
          <cell r="I132">
            <v>30923000</v>
          </cell>
          <cell r="J132">
            <v>1990536</v>
          </cell>
          <cell r="K132">
            <v>5855215</v>
          </cell>
          <cell r="L132" t="str">
            <v>No</v>
          </cell>
          <cell r="M132">
            <v>0</v>
          </cell>
          <cell r="N132" t="str">
            <v>Balance of Los Angeles County</v>
          </cell>
          <cell r="O132" t="str">
            <v>No</v>
          </cell>
          <cell r="P132">
            <v>62201418</v>
          </cell>
          <cell r="Q132">
            <v>7594679</v>
          </cell>
          <cell r="R132">
            <v>87900</v>
          </cell>
          <cell r="S132" t="str">
            <v>40%/60%</v>
          </cell>
          <cell r="T132" t="str">
            <v>No</v>
          </cell>
          <cell r="U132" t="str">
            <v>New Construction</v>
          </cell>
          <cell r="V132" t="str">
            <v>Yes</v>
          </cell>
          <cell r="W132" t="str">
            <v>Large Family</v>
          </cell>
          <cell r="X132">
            <v>0</v>
          </cell>
          <cell r="Y132" t="str">
            <v>Balance of Los Angeles County</v>
          </cell>
          <cell r="Z132" t="str">
            <v>4151 East Fountain Street &amp; 4220 East Wehrle Court</v>
          </cell>
          <cell r="AA132" t="str">
            <v>N/A</v>
          </cell>
          <cell r="AB132" t="str">
            <v>Long Beach</v>
          </cell>
          <cell r="AC132" t="str">
            <v>Los Angeles</v>
          </cell>
          <cell r="AD132">
            <v>90804</v>
          </cell>
          <cell r="AE132">
            <v>73</v>
          </cell>
          <cell r="AF132">
            <v>72</v>
          </cell>
          <cell r="AG132">
            <v>0</v>
          </cell>
          <cell r="AH132">
            <v>22</v>
          </cell>
          <cell r="AI132">
            <v>14</v>
          </cell>
          <cell r="AJ132">
            <v>0</v>
          </cell>
          <cell r="AK132">
            <v>36</v>
          </cell>
          <cell r="AL132">
            <v>0</v>
          </cell>
          <cell r="AM132">
            <v>0</v>
          </cell>
          <cell r="AN132">
            <v>0</v>
          </cell>
          <cell r="AO132">
            <v>0.46944444444444444</v>
          </cell>
          <cell r="AP132">
            <v>0.45291002673269959</v>
          </cell>
          <cell r="AQ132">
            <v>852074.21917808219</v>
          </cell>
          <cell r="AR132">
            <v>2</v>
          </cell>
          <cell r="AS132" t="str">
            <v>No</v>
          </cell>
          <cell r="AT132" t="str">
            <v>No</v>
          </cell>
          <cell r="AU132" t="str">
            <v>LINC-Wehrle Apts, LLC</v>
          </cell>
          <cell r="AV132" t="str">
            <v>Cecilia Ngo</v>
          </cell>
          <cell r="AW132" t="str">
            <v>Linc Community Development Corporation</v>
          </cell>
          <cell r="AX132" t="str">
            <v>N/A</v>
          </cell>
          <cell r="AY132" t="str">
            <v>N/A</v>
          </cell>
          <cell r="AZ132" t="str">
            <v>N/A</v>
          </cell>
          <cell r="BA132" t="str">
            <v>N/A</v>
          </cell>
          <cell r="BB132" t="str">
            <v>N/A</v>
          </cell>
          <cell r="BC132" t="str">
            <v>N/A</v>
          </cell>
          <cell r="BD132" t="str">
            <v>Linc Community Development Corporation</v>
          </cell>
          <cell r="BE132" t="str">
            <v>3590 Elm Avenue</v>
          </cell>
          <cell r="BF132" t="str">
            <v>Long Beach, CA 90807</v>
          </cell>
          <cell r="BG132" t="str">
            <v>Joseph Shields</v>
          </cell>
          <cell r="BH132" t="str">
            <v>jshields@linchousing.org</v>
          </cell>
          <cell r="BI132">
            <v>0.89745028474742483</v>
          </cell>
          <cell r="BJ132">
            <v>0.88991095971710688</v>
          </cell>
          <cell r="BK132" t="str">
            <v>No</v>
          </cell>
          <cell r="BL132" t="str">
            <v>Yes</v>
          </cell>
          <cell r="BM132" t="str">
            <v>No</v>
          </cell>
          <cell r="BN132" t="str">
            <v>California Municipal Finance Authority</v>
          </cell>
          <cell r="BO132">
            <v>0</v>
          </cell>
          <cell r="BP132">
            <v>10</v>
          </cell>
          <cell r="BQ132">
            <v>20</v>
          </cell>
          <cell r="BR132">
            <v>10</v>
          </cell>
          <cell r="BS132">
            <v>10</v>
          </cell>
          <cell r="BT132">
            <v>10</v>
          </cell>
          <cell r="BU132">
            <v>8</v>
          </cell>
          <cell r="BV132">
            <v>10</v>
          </cell>
          <cell r="BW132">
            <v>10</v>
          </cell>
          <cell r="BX132">
            <v>10</v>
          </cell>
          <cell r="BY132">
            <v>12</v>
          </cell>
          <cell r="BZ132">
            <v>10</v>
          </cell>
          <cell r="CA132" t="str">
            <v>City of Long Beach</v>
          </cell>
          <cell r="CB132" t="str">
            <v>Meggan Sorensen</v>
          </cell>
          <cell r="CC132" t="str">
            <v>Bureau Manager, Housing &amp; Neighborhood Services</v>
          </cell>
          <cell r="CD132" t="str">
            <v>411 West Ocean Boulevard, 3rd Floor</v>
          </cell>
          <cell r="CE132" t="str">
            <v>Long Beach</v>
          </cell>
          <cell r="CF132">
            <v>90802</v>
          </cell>
          <cell r="CG132" t="str">
            <v>Linc Community Development Corporation</v>
          </cell>
          <cell r="CH132" t="str">
            <v>3590 Elm Avenue</v>
          </cell>
          <cell r="CI132" t="str">
            <v>Long Beach</v>
          </cell>
          <cell r="CJ132" t="str">
            <v>CA</v>
          </cell>
          <cell r="CK132">
            <v>90807</v>
          </cell>
          <cell r="CL132" t="str">
            <v>Cecilia Ngo</v>
          </cell>
          <cell r="CM132" t="str">
            <v>cngo@linchousing.org</v>
          </cell>
          <cell r="CN132" t="str">
            <v>cngo@linchousing.org</v>
          </cell>
          <cell r="CO132" t="str">
            <v>N/A</v>
          </cell>
          <cell r="CP132" t="str">
            <v>N/A</v>
          </cell>
          <cell r="CQ132" t="str">
            <v>jshields@linchousing.org</v>
          </cell>
          <cell r="CR132" t="str">
            <v>Yes</v>
          </cell>
        </row>
        <row r="133">
          <cell r="A133" t="str">
            <v>CA-24-539</v>
          </cell>
          <cell r="B133" t="str">
            <v xml:space="preserve">North City Affordable </v>
          </cell>
          <cell r="C133" t="str">
            <v>M</v>
          </cell>
          <cell r="D133">
            <v>120</v>
          </cell>
          <cell r="E133">
            <v>0.90563840148914809</v>
          </cell>
          <cell r="F133" t="str">
            <v>New Construction</v>
          </cell>
          <cell r="G133" t="str">
            <v>MIP</v>
          </cell>
          <cell r="H133" t="str">
            <v>N/A</v>
          </cell>
          <cell r="I133">
            <v>55700000</v>
          </cell>
          <cell r="J133">
            <v>5385018</v>
          </cell>
          <cell r="K133">
            <v>20581563</v>
          </cell>
          <cell r="L133" t="str">
            <v>No</v>
          </cell>
          <cell r="M133">
            <v>0</v>
          </cell>
          <cell r="N133" t="str">
            <v>Coastal</v>
          </cell>
          <cell r="O133" t="str">
            <v>No</v>
          </cell>
          <cell r="P133">
            <v>120870229</v>
          </cell>
          <cell r="Q133">
            <v>160000</v>
          </cell>
          <cell r="R133">
            <v>322015</v>
          </cell>
          <cell r="S133" t="str">
            <v>40%/60% Average Income</v>
          </cell>
          <cell r="T133" t="str">
            <v>Yes</v>
          </cell>
          <cell r="U133" t="str">
            <v>New Construction</v>
          </cell>
          <cell r="V133" t="str">
            <v>No</v>
          </cell>
          <cell r="W133" t="str">
            <v>Large Family</v>
          </cell>
          <cell r="X133">
            <v>0</v>
          </cell>
          <cell r="Y133" t="str">
            <v>San Diego County</v>
          </cell>
          <cell r="Z133" t="str">
            <v>337 East Carmel Street</v>
          </cell>
          <cell r="AA133" t="str">
            <v>N/A</v>
          </cell>
          <cell r="AB133" t="str">
            <v>San Marcos</v>
          </cell>
          <cell r="AC133" t="str">
            <v>San Diego</v>
          </cell>
          <cell r="AD133">
            <v>92078</v>
          </cell>
          <cell r="AE133">
            <v>224</v>
          </cell>
          <cell r="AF133">
            <v>222</v>
          </cell>
          <cell r="AG133">
            <v>0</v>
          </cell>
          <cell r="AH133">
            <v>30</v>
          </cell>
          <cell r="AI133">
            <v>0</v>
          </cell>
          <cell r="AJ133">
            <v>86</v>
          </cell>
          <cell r="AK133">
            <v>36</v>
          </cell>
          <cell r="AL133">
            <v>70</v>
          </cell>
          <cell r="AM133">
            <v>0</v>
          </cell>
          <cell r="AN133">
            <v>0</v>
          </cell>
          <cell r="AO133">
            <v>0.55225225225225227</v>
          </cell>
          <cell r="AP133">
            <v>0.55226201861927837</v>
          </cell>
          <cell r="AQ133">
            <v>539599.23660714284</v>
          </cell>
          <cell r="AR133">
            <v>1</v>
          </cell>
          <cell r="AS133" t="str">
            <v>Yes</v>
          </cell>
          <cell r="AT133" t="str">
            <v>No</v>
          </cell>
          <cell r="AU133" t="str">
            <v>Rise Carmel LLC</v>
          </cell>
          <cell r="AV133" t="str">
            <v xml:space="preserve">Rob Morgan </v>
          </cell>
          <cell r="AW133" t="str">
            <v>N/A</v>
          </cell>
          <cell r="AX133" t="str">
            <v>AOF SD MGP, LLC</v>
          </cell>
          <cell r="AY133" t="str">
            <v>Brett Mascaro</v>
          </cell>
          <cell r="AZ133" t="str">
            <v>N/A</v>
          </cell>
          <cell r="BA133" t="str">
            <v>N/A</v>
          </cell>
          <cell r="BB133" t="str">
            <v>N/A</v>
          </cell>
          <cell r="BC133" t="str">
            <v>N/A</v>
          </cell>
          <cell r="BD133" t="str">
            <v>Carmel Enterprise, LLC</v>
          </cell>
          <cell r="BE133" t="str">
            <v>5550 Carmel Mountain Road, #204</v>
          </cell>
          <cell r="BF133" t="str">
            <v>San Diego, CA 92130</v>
          </cell>
          <cell r="BG133" t="str">
            <v>Rob Morgan</v>
          </cell>
          <cell r="BH133" t="str">
            <v>rob@trestlebuild.com</v>
          </cell>
          <cell r="BI133">
            <v>0.87</v>
          </cell>
          <cell r="BJ133">
            <v>0.87</v>
          </cell>
          <cell r="BK133" t="str">
            <v>No</v>
          </cell>
          <cell r="BL133" t="str">
            <v>Yes</v>
          </cell>
          <cell r="BM133" t="str">
            <v>No</v>
          </cell>
          <cell r="BN133" t="str">
            <v>California Housing Finance Agency</v>
          </cell>
          <cell r="BO133">
            <v>0</v>
          </cell>
          <cell r="BP133">
            <v>10</v>
          </cell>
          <cell r="BQ133">
            <v>20</v>
          </cell>
          <cell r="BR133">
            <v>10</v>
          </cell>
          <cell r="BS133">
            <v>10</v>
          </cell>
          <cell r="BT133">
            <v>10</v>
          </cell>
          <cell r="BU133">
            <v>8</v>
          </cell>
          <cell r="BV133">
            <v>10</v>
          </cell>
          <cell r="BW133">
            <v>10</v>
          </cell>
          <cell r="BX133">
            <v>10</v>
          </cell>
          <cell r="BY133">
            <v>12</v>
          </cell>
          <cell r="BZ133">
            <v>10</v>
          </cell>
          <cell r="CA133" t="str">
            <v>City of San Marcos</v>
          </cell>
          <cell r="CB133" t="str">
            <v xml:space="preserve">Paul Malone </v>
          </cell>
          <cell r="CC133" t="str">
            <v xml:space="preserve">Executive Director </v>
          </cell>
          <cell r="CD133" t="str">
            <v>1 Civic Center Drive</v>
          </cell>
          <cell r="CE133" t="str">
            <v xml:space="preserve">San Marcos </v>
          </cell>
          <cell r="CF133">
            <v>92069</v>
          </cell>
          <cell r="CG133" t="str">
            <v xml:space="preserve">Carmel Enterprise LLC </v>
          </cell>
          <cell r="CH133" t="str">
            <v>5550 Carmel Mountain Road, #204</v>
          </cell>
          <cell r="CI133" t="str">
            <v xml:space="preserve">San Diego </v>
          </cell>
          <cell r="CJ133" t="str">
            <v>CA</v>
          </cell>
          <cell r="CK133">
            <v>92130</v>
          </cell>
          <cell r="CL133" t="str">
            <v xml:space="preserve">Rob Morgan </v>
          </cell>
          <cell r="CM133" t="str">
            <v>rob@trestlebuild.com</v>
          </cell>
          <cell r="CN133" t="str">
            <v>rob@trestlebuild.com</v>
          </cell>
          <cell r="CO133" t="str">
            <v>brett.mascaro@aofpacific.com</v>
          </cell>
          <cell r="CP133" t="str">
            <v>N/A</v>
          </cell>
          <cell r="CQ133" t="str">
            <v>rob@trestlebuild.com</v>
          </cell>
          <cell r="CR133" t="str">
            <v>No</v>
          </cell>
        </row>
        <row r="134">
          <cell r="A134" t="str">
            <v>CA-24-540</v>
          </cell>
          <cell r="B134" t="str">
            <v>Heritage Ridge Special Needs Family</v>
          </cell>
          <cell r="D134">
            <v>120</v>
          </cell>
          <cell r="E134">
            <v>0.75020703894752772</v>
          </cell>
          <cell r="F134" t="str">
            <v>New Construction</v>
          </cell>
          <cell r="G134" t="str">
            <v>Homeless</v>
          </cell>
          <cell r="H134" t="str">
            <v>ELI/VLI</v>
          </cell>
          <cell r="I134">
            <v>30136369</v>
          </cell>
          <cell r="J134">
            <v>2386457</v>
          </cell>
          <cell r="K134">
            <v>13767744</v>
          </cell>
          <cell r="L134" t="str">
            <v>No</v>
          </cell>
          <cell r="M134">
            <v>0.69354838709677424</v>
          </cell>
          <cell r="N134" t="str">
            <v>Coastal</v>
          </cell>
          <cell r="O134" t="str">
            <v>No</v>
          </cell>
          <cell r="P134">
            <v>57648845</v>
          </cell>
          <cell r="Q134">
            <v>6600000</v>
          </cell>
          <cell r="R134">
            <v>63805</v>
          </cell>
          <cell r="S134" t="str">
            <v>40%/60% Average Income</v>
          </cell>
          <cell r="T134" t="str">
            <v>No</v>
          </cell>
          <cell r="U134" t="str">
            <v>New Construction</v>
          </cell>
          <cell r="V134" t="str">
            <v>No</v>
          </cell>
          <cell r="W134" t="str">
            <v>Special Needs</v>
          </cell>
          <cell r="X134">
            <v>43</v>
          </cell>
          <cell r="Y134" t="str">
            <v>Central Coast Region: Monterey, San Luis Obispo, Santa Barbara, Santa Cruz, and Ventura Counties</v>
          </cell>
          <cell r="Z134" t="str">
            <v>N/A</v>
          </cell>
          <cell r="AA134" t="str">
            <v>Calle Koral and Camino Vista</v>
          </cell>
          <cell r="AB134" t="str">
            <v>Goleta</v>
          </cell>
          <cell r="AC134" t="str">
            <v>Santa Barbara</v>
          </cell>
          <cell r="AD134">
            <v>93117</v>
          </cell>
          <cell r="AE134">
            <v>63</v>
          </cell>
          <cell r="AF134">
            <v>62</v>
          </cell>
          <cell r="AG134">
            <v>0</v>
          </cell>
          <cell r="AH134">
            <v>54</v>
          </cell>
          <cell r="AI134">
            <v>0</v>
          </cell>
          <cell r="AJ134">
            <v>0</v>
          </cell>
          <cell r="AK134">
            <v>8</v>
          </cell>
          <cell r="AL134">
            <v>0</v>
          </cell>
          <cell r="AM134">
            <v>0</v>
          </cell>
          <cell r="AN134">
            <v>0</v>
          </cell>
          <cell r="AO134">
            <v>0.33870967741935482</v>
          </cell>
          <cell r="AP134">
            <v>0.32901944651872644</v>
          </cell>
          <cell r="AQ134">
            <v>915061.03174603172</v>
          </cell>
          <cell r="AR134">
            <v>2</v>
          </cell>
          <cell r="AS134" t="str">
            <v>Yes</v>
          </cell>
          <cell r="AT134" t="str">
            <v>No</v>
          </cell>
          <cell r="AU134" t="str">
            <v>Surf Development Company</v>
          </cell>
          <cell r="AV134" t="str">
            <v>Robert P. Havlicek Jr</v>
          </cell>
          <cell r="AW134" t="str">
            <v>N/A</v>
          </cell>
          <cell r="AX134" t="str">
            <v>Housing Authority of the County of Santa Barbara</v>
          </cell>
          <cell r="AY134" t="str">
            <v>Robert P. Havlicek Jr</v>
          </cell>
          <cell r="AZ134" t="str">
            <v>N/A</v>
          </cell>
          <cell r="BA134" t="str">
            <v>N/A</v>
          </cell>
          <cell r="BB134" t="str">
            <v>N/A</v>
          </cell>
          <cell r="BC134" t="str">
            <v>N/A</v>
          </cell>
          <cell r="BD134" t="str">
            <v>Housing Authority of the County of Santa Barbara</v>
          </cell>
          <cell r="BE134" t="str">
            <v>815 West Ocean Avenue</v>
          </cell>
          <cell r="BF134" t="str">
            <v>Lompoc, CA 93436</v>
          </cell>
          <cell r="BG134" t="str">
            <v>Robert P.  Havlicek Jr</v>
          </cell>
          <cell r="BH134" t="str">
            <v>bobhavlicek@hasbarco.org</v>
          </cell>
          <cell r="BI134">
            <v>0.83991566399999995</v>
          </cell>
          <cell r="BJ134">
            <v>0.83993280000000003</v>
          </cell>
          <cell r="BK134" t="str">
            <v>No</v>
          </cell>
          <cell r="BL134" t="str">
            <v>Yes</v>
          </cell>
          <cell r="BM134" t="str">
            <v>No</v>
          </cell>
          <cell r="BN134" t="str">
            <v>Housing Authority of the County of Santa Barbara</v>
          </cell>
          <cell r="BO134">
            <v>0</v>
          </cell>
          <cell r="BP134">
            <v>10</v>
          </cell>
          <cell r="BQ134">
            <v>20</v>
          </cell>
          <cell r="BR134">
            <v>10</v>
          </cell>
          <cell r="BS134">
            <v>10</v>
          </cell>
          <cell r="BT134">
            <v>10</v>
          </cell>
          <cell r="BU134">
            <v>8</v>
          </cell>
          <cell r="BV134">
            <v>10</v>
          </cell>
          <cell r="BW134">
            <v>10</v>
          </cell>
          <cell r="BX134">
            <v>10</v>
          </cell>
          <cell r="BY134">
            <v>12</v>
          </cell>
          <cell r="BZ134">
            <v>10</v>
          </cell>
          <cell r="CA134" t="str">
            <v>City of Goleta</v>
          </cell>
          <cell r="CB134" t="str">
            <v>Robert Nisbet</v>
          </cell>
          <cell r="CC134" t="str">
            <v>City Manager</v>
          </cell>
          <cell r="CD134" t="str">
            <v>130 Cremona Drive</v>
          </cell>
          <cell r="CE134" t="str">
            <v xml:space="preserve">Goleta, CA </v>
          </cell>
          <cell r="CF134">
            <v>93117</v>
          </cell>
          <cell r="CG134" t="str">
            <v xml:space="preserve">Heritage Ridge Special Needs Family, L.P. </v>
          </cell>
          <cell r="CH134" t="str">
            <v>815 West Ocean Avenue</v>
          </cell>
          <cell r="CI134" t="str">
            <v>Lompoc</v>
          </cell>
          <cell r="CJ134" t="str">
            <v>CA</v>
          </cell>
          <cell r="CK134">
            <v>93436</v>
          </cell>
          <cell r="CL134" t="str">
            <v>Robert P. Havlicek Jr</v>
          </cell>
          <cell r="CM134" t="str">
            <v>bobhavlicek@hasbarco.org</v>
          </cell>
          <cell r="CN134" t="str">
            <v>bobhavlicek@hasbarco.org</v>
          </cell>
          <cell r="CO134" t="str">
            <v>bobhavlicek@hasbarco.org</v>
          </cell>
          <cell r="CP134" t="str">
            <v>N/A</v>
          </cell>
          <cell r="CQ134" t="str">
            <v>N/A</v>
          </cell>
          <cell r="CR134" t="str">
            <v>No</v>
          </cell>
        </row>
        <row r="135">
          <cell r="A135" t="str">
            <v>CA-24-541</v>
          </cell>
          <cell r="B135" t="str">
            <v>Toyon Gardens</v>
          </cell>
          <cell r="C135" t="str">
            <v>H</v>
          </cell>
          <cell r="D135">
            <v>119</v>
          </cell>
          <cell r="E135">
            <v>0.98783334007913526</v>
          </cell>
          <cell r="F135" t="str">
            <v>New Construction</v>
          </cell>
          <cell r="G135" t="str">
            <v>Homeless</v>
          </cell>
          <cell r="H135" t="str">
            <v>ELI/VLI</v>
          </cell>
          <cell r="I135">
            <v>29957662</v>
          </cell>
          <cell r="J135">
            <v>2765923.8</v>
          </cell>
          <cell r="K135">
            <v>0</v>
          </cell>
          <cell r="L135" t="str">
            <v>No</v>
          </cell>
          <cell r="M135">
            <v>0.77922077922077926</v>
          </cell>
          <cell r="N135" t="str">
            <v>Balance of Los Angeles County</v>
          </cell>
          <cell r="O135" t="str">
            <v>No</v>
          </cell>
          <cell r="P135">
            <v>60133574</v>
          </cell>
          <cell r="Q135">
            <v>3200000</v>
          </cell>
          <cell r="R135">
            <v>62900</v>
          </cell>
          <cell r="S135" t="str">
            <v>40%/60%</v>
          </cell>
          <cell r="T135" t="str">
            <v>No</v>
          </cell>
          <cell r="U135" t="str">
            <v>New Construction</v>
          </cell>
          <cell r="V135" t="str">
            <v>No</v>
          </cell>
          <cell r="W135" t="str">
            <v>Special Needs</v>
          </cell>
          <cell r="X135">
            <v>60</v>
          </cell>
          <cell r="Y135" t="str">
            <v>Balance of Los Angeles County</v>
          </cell>
          <cell r="Z135" t="str">
            <v>3147 West 147th Street</v>
          </cell>
          <cell r="AA135" t="str">
            <v>N/A</v>
          </cell>
          <cell r="AB135" t="str">
            <v>Unincorporated Los Angeles County</v>
          </cell>
          <cell r="AC135" t="str">
            <v>Los Angeles</v>
          </cell>
          <cell r="AD135">
            <v>90249</v>
          </cell>
          <cell r="AE135">
            <v>78</v>
          </cell>
          <cell r="AF135">
            <v>77</v>
          </cell>
          <cell r="AG135">
            <v>0</v>
          </cell>
          <cell r="AH135">
            <v>60</v>
          </cell>
          <cell r="AI135">
            <v>0</v>
          </cell>
          <cell r="AJ135">
            <v>8</v>
          </cell>
          <cell r="AK135">
            <v>9</v>
          </cell>
          <cell r="AL135">
            <v>0</v>
          </cell>
          <cell r="AM135">
            <v>0</v>
          </cell>
          <cell r="AN135">
            <v>0</v>
          </cell>
          <cell r="AO135">
            <v>0.35584415584415585</v>
          </cell>
          <cell r="AP135">
            <v>0.35571527746192139</v>
          </cell>
          <cell r="AQ135">
            <v>770943.25641025638</v>
          </cell>
          <cell r="AR135">
            <v>1</v>
          </cell>
          <cell r="AS135" t="str">
            <v>No</v>
          </cell>
          <cell r="AT135" t="str">
            <v>Yes</v>
          </cell>
          <cell r="AU135" t="str">
            <v>Toyon Gardens, LLC</v>
          </cell>
          <cell r="AV135" t="str">
            <v>Vanessa Luna</v>
          </cell>
          <cell r="AW135" t="str">
            <v>Brilliant Corners</v>
          </cell>
          <cell r="AX135" t="str">
            <v>N/A</v>
          </cell>
          <cell r="AY135" t="str">
            <v>N/A</v>
          </cell>
          <cell r="AZ135" t="str">
            <v>N/A</v>
          </cell>
          <cell r="BA135" t="str">
            <v>N/A</v>
          </cell>
          <cell r="BB135" t="str">
            <v>N/A</v>
          </cell>
          <cell r="BC135" t="str">
            <v>N/A</v>
          </cell>
          <cell r="BD135" t="str">
            <v>Brilliant Corners</v>
          </cell>
          <cell r="BE135" t="str">
            <v>527 West 7th Street, Floor 11</v>
          </cell>
          <cell r="BF135" t="str">
            <v>Los Angeles, CA 90041</v>
          </cell>
          <cell r="BG135" t="str">
            <v>Vanessa Luna</v>
          </cell>
          <cell r="BH135" t="str">
            <v>vluna@brilliantcorners.org</v>
          </cell>
          <cell r="BI135">
            <v>0.83612379999999997</v>
          </cell>
          <cell r="BJ135">
            <v>0</v>
          </cell>
          <cell r="BK135" t="str">
            <v>No</v>
          </cell>
          <cell r="BL135" t="str">
            <v>No</v>
          </cell>
          <cell r="BM135" t="str">
            <v>No</v>
          </cell>
          <cell r="BN135" t="str">
            <v>Los Angeles County Development Authority</v>
          </cell>
          <cell r="BO135">
            <v>0</v>
          </cell>
          <cell r="BP135">
            <v>10</v>
          </cell>
          <cell r="BQ135">
            <v>20</v>
          </cell>
          <cell r="BR135">
            <v>10</v>
          </cell>
          <cell r="BS135">
            <v>10</v>
          </cell>
          <cell r="BT135">
            <v>10</v>
          </cell>
          <cell r="BU135">
            <v>8</v>
          </cell>
          <cell r="BV135">
            <v>10</v>
          </cell>
          <cell r="BW135">
            <v>9</v>
          </cell>
          <cell r="BX135">
            <v>10</v>
          </cell>
          <cell r="BY135">
            <v>12</v>
          </cell>
          <cell r="BZ135">
            <v>10</v>
          </cell>
          <cell r="CA135" t="str">
            <v>County of Los Angeles</v>
          </cell>
          <cell r="CB135" t="str">
            <v>Lynn Katano</v>
          </cell>
          <cell r="CC135" t="str">
            <v>Director</v>
          </cell>
          <cell r="CD135" t="str">
            <v>700 West Main Street</v>
          </cell>
          <cell r="CE135" t="str">
            <v>Alhambra</v>
          </cell>
          <cell r="CF135">
            <v>91801</v>
          </cell>
          <cell r="CG135" t="str">
            <v>Toyon Gardens, L.P.</v>
          </cell>
          <cell r="CH135" t="str">
            <v>854 Folsom Street</v>
          </cell>
          <cell r="CI135" t="str">
            <v>San Francisco</v>
          </cell>
          <cell r="CJ135" t="str">
            <v>CA</v>
          </cell>
          <cell r="CK135">
            <v>94107</v>
          </cell>
          <cell r="CL135" t="str">
            <v>Vanessa Luna</v>
          </cell>
          <cell r="CM135" t="str">
            <v>vluna@brilliantcorners.org</v>
          </cell>
          <cell r="CN135" t="str">
            <v>vluna@brilliantcorners.org</v>
          </cell>
          <cell r="CO135" t="str">
            <v>N/A</v>
          </cell>
          <cell r="CP135" t="str">
            <v>N/A</v>
          </cell>
          <cell r="CQ135" t="str">
            <v>vluna@brilliantcorners.org</v>
          </cell>
          <cell r="CR135" t="str">
            <v>No</v>
          </cell>
        </row>
        <row r="136">
          <cell r="A136" t="str">
            <v>CA-24-542</v>
          </cell>
          <cell r="B136" t="str">
            <v>Downtown Library Mixed Use Project</v>
          </cell>
          <cell r="D136">
            <v>120</v>
          </cell>
          <cell r="E136">
            <v>1.2350859316048501</v>
          </cell>
          <cell r="F136" t="str">
            <v>New Construction</v>
          </cell>
          <cell r="G136" t="str">
            <v>ELI/VLI</v>
          </cell>
          <cell r="H136" t="str">
            <v>N/A</v>
          </cell>
          <cell r="I136">
            <v>53257010</v>
          </cell>
          <cell r="J136">
            <v>5080757</v>
          </cell>
          <cell r="K136">
            <v>2136060</v>
          </cell>
          <cell r="L136" t="str">
            <v>No</v>
          </cell>
          <cell r="M136">
            <v>0</v>
          </cell>
          <cell r="N136" t="str">
            <v>Bay Area</v>
          </cell>
          <cell r="O136" t="str">
            <v>No</v>
          </cell>
          <cell r="P136">
            <v>110111142</v>
          </cell>
          <cell r="Q136">
            <v>55</v>
          </cell>
          <cell r="R136">
            <v>127038</v>
          </cell>
          <cell r="S136" t="str">
            <v>40%/60%</v>
          </cell>
          <cell r="T136" t="str">
            <v>No</v>
          </cell>
          <cell r="U136" t="str">
            <v>New Construction</v>
          </cell>
          <cell r="V136" t="str">
            <v>No</v>
          </cell>
          <cell r="W136" t="str">
            <v>Large Family</v>
          </cell>
          <cell r="X136">
            <v>0</v>
          </cell>
          <cell r="Y136" t="str">
            <v>Central Coast Region: Monterey, San Luis Obispo, Santa Barbara, Santa Cruz, and Ventura Counties</v>
          </cell>
          <cell r="Z136" t="str">
            <v>119 Lincoln Street</v>
          </cell>
          <cell r="AA136" t="str">
            <v>N/A</v>
          </cell>
          <cell r="AB136" t="str">
            <v>Santa Cruz</v>
          </cell>
          <cell r="AC136" t="str">
            <v>Santa Cruz</v>
          </cell>
          <cell r="AD136">
            <v>95060</v>
          </cell>
          <cell r="AE136">
            <v>124</v>
          </cell>
          <cell r="AF136">
            <v>123</v>
          </cell>
          <cell r="AG136">
            <v>0</v>
          </cell>
          <cell r="AH136">
            <v>19</v>
          </cell>
          <cell r="AI136">
            <v>19</v>
          </cell>
          <cell r="AJ136">
            <v>40</v>
          </cell>
          <cell r="AK136">
            <v>45</v>
          </cell>
          <cell r="AL136">
            <v>0</v>
          </cell>
          <cell r="AM136">
            <v>0</v>
          </cell>
          <cell r="AN136">
            <v>0</v>
          </cell>
          <cell r="AO136">
            <v>0.49024390243902444</v>
          </cell>
          <cell r="AP136">
            <v>0.49024394245240727</v>
          </cell>
          <cell r="AQ136">
            <v>887993.08064516133</v>
          </cell>
          <cell r="AR136">
            <v>1</v>
          </cell>
          <cell r="AS136" t="str">
            <v>Yes</v>
          </cell>
          <cell r="AT136" t="str">
            <v>Yes</v>
          </cell>
          <cell r="AU136" t="str">
            <v>Eden DTLMU, LLC</v>
          </cell>
          <cell r="AV136" t="str">
            <v>Andrea Osgood</v>
          </cell>
          <cell r="AW136" t="str">
            <v>Eden Housing, Inc.</v>
          </cell>
          <cell r="AX136" t="str">
            <v>FTF DTLMU, LLC</v>
          </cell>
          <cell r="AY136" t="str">
            <v>Jim Rendler</v>
          </cell>
          <cell r="AZ136" t="str">
            <v>For the Future Housing, Inc.</v>
          </cell>
          <cell r="BA136" t="str">
            <v>N/A</v>
          </cell>
          <cell r="BB136" t="str">
            <v>N/A</v>
          </cell>
          <cell r="BC136" t="str">
            <v>N/A</v>
          </cell>
          <cell r="BD136" t="str">
            <v>DTLMU Investors, LP</v>
          </cell>
          <cell r="BE136" t="str">
            <v>433 Marsh Street</v>
          </cell>
          <cell r="BF136" t="str">
            <v>San Luis Obispo, CA 93401</v>
          </cell>
          <cell r="BG136" t="str">
            <v>Jim Rendler</v>
          </cell>
          <cell r="BH136" t="str">
            <v>jrendler@ftfhousing.com</v>
          </cell>
          <cell r="BI136">
            <v>0.93511269584050005</v>
          </cell>
          <cell r="BJ136">
            <v>0.79584100000000002</v>
          </cell>
          <cell r="BK136" t="str">
            <v>No</v>
          </cell>
          <cell r="BL136" t="str">
            <v>Yes</v>
          </cell>
          <cell r="BM136" t="str">
            <v>No</v>
          </cell>
          <cell r="BN136" t="str">
            <v>California Municipal Finance Authority</v>
          </cell>
          <cell r="BO136">
            <v>0</v>
          </cell>
          <cell r="BP136">
            <v>10</v>
          </cell>
          <cell r="BQ136">
            <v>20</v>
          </cell>
          <cell r="BR136">
            <v>10</v>
          </cell>
          <cell r="BS136">
            <v>10</v>
          </cell>
          <cell r="BT136">
            <v>10</v>
          </cell>
          <cell r="BU136">
            <v>8</v>
          </cell>
          <cell r="BV136">
            <v>10</v>
          </cell>
          <cell r="BW136">
            <v>10</v>
          </cell>
          <cell r="BX136">
            <v>10</v>
          </cell>
          <cell r="BY136">
            <v>12</v>
          </cell>
          <cell r="BZ136">
            <v>10</v>
          </cell>
          <cell r="CA136" t="str">
            <v>City of Santa Cruz Redevelopment Agency</v>
          </cell>
          <cell r="CB136" t="str">
            <v>Bonnie Lipscomb</v>
          </cell>
          <cell r="CC136" t="str">
            <v>Economic Development Director</v>
          </cell>
          <cell r="CD136" t="str">
            <v>337 Locust Street</v>
          </cell>
          <cell r="CE136" t="str">
            <v>Santa Cruz</v>
          </cell>
          <cell r="CF136">
            <v>95060</v>
          </cell>
          <cell r="CG136" t="str">
            <v>DTLMU Investors, L.P.</v>
          </cell>
          <cell r="CH136" t="str">
            <v>22645 Grand Street</v>
          </cell>
          <cell r="CI136" t="str">
            <v>Hayward</v>
          </cell>
          <cell r="CJ136" t="str">
            <v>CA</v>
          </cell>
          <cell r="CK136">
            <v>94541</v>
          </cell>
          <cell r="CL136" t="str">
            <v>Andrea Osgood</v>
          </cell>
          <cell r="CM136" t="str">
            <v>aosgood@edenhousing.org</v>
          </cell>
          <cell r="CN136" t="str">
            <v>aosgood@edenhousing.org</v>
          </cell>
          <cell r="CO136" t="str">
            <v>jrendler@ftfhousing.com</v>
          </cell>
          <cell r="CP136" t="str">
            <v>N/A</v>
          </cell>
          <cell r="CQ136" t="str">
            <v>kate.blessing-kawamura@edenhousing.org</v>
          </cell>
          <cell r="CR136" t="str">
            <v>No</v>
          </cell>
        </row>
        <row r="137">
          <cell r="A137" t="str">
            <v>CA-24-543</v>
          </cell>
          <cell r="B137" t="str">
            <v>Viscar Terrace Apartments</v>
          </cell>
          <cell r="D137">
            <v>120</v>
          </cell>
          <cell r="E137">
            <v>0.78478981358990896</v>
          </cell>
          <cell r="F137" t="str">
            <v>New Construction</v>
          </cell>
          <cell r="G137" t="str">
            <v>ELI/VLI</v>
          </cell>
          <cell r="H137" t="str">
            <v>N/A</v>
          </cell>
          <cell r="I137">
            <v>49430297</v>
          </cell>
          <cell r="J137">
            <v>4873981</v>
          </cell>
          <cell r="K137">
            <v>22168328</v>
          </cell>
          <cell r="L137" t="str">
            <v>No</v>
          </cell>
          <cell r="M137">
            <v>0</v>
          </cell>
          <cell r="N137" t="str">
            <v>Inland</v>
          </cell>
          <cell r="O137" t="str">
            <v>Yes</v>
          </cell>
          <cell r="P137">
            <v>102656506.58000001</v>
          </cell>
          <cell r="Q137">
            <v>4560130</v>
          </cell>
          <cell r="R137">
            <v>156458</v>
          </cell>
          <cell r="S137" t="str">
            <v>40%/60% Average Income</v>
          </cell>
          <cell r="T137" t="str">
            <v>No</v>
          </cell>
          <cell r="U137" t="str">
            <v>New Construction</v>
          </cell>
          <cell r="V137" t="str">
            <v>Yes</v>
          </cell>
          <cell r="W137" t="str">
            <v>Large Family</v>
          </cell>
          <cell r="X137">
            <v>0</v>
          </cell>
          <cell r="Y137" t="str">
            <v>Inland Empire Region: San Bernardino, Riverside, and Imperial Counties</v>
          </cell>
          <cell r="Z137" t="str">
            <v xml:space="preserve">40475 Vista Murrieta </v>
          </cell>
          <cell r="AA137" t="str">
            <v>N/A</v>
          </cell>
          <cell r="AB137" t="str">
            <v>Murrieta</v>
          </cell>
          <cell r="AC137" t="str">
            <v>Riverside</v>
          </cell>
          <cell r="AD137">
            <v>92562</v>
          </cell>
          <cell r="AE137">
            <v>172</v>
          </cell>
          <cell r="AF137">
            <v>170</v>
          </cell>
          <cell r="AG137">
            <v>0</v>
          </cell>
          <cell r="AH137">
            <v>18</v>
          </cell>
          <cell r="AI137">
            <v>42</v>
          </cell>
          <cell r="AJ137">
            <v>53</v>
          </cell>
          <cell r="AK137">
            <v>36</v>
          </cell>
          <cell r="AL137">
            <v>21</v>
          </cell>
          <cell r="AM137">
            <v>0</v>
          </cell>
          <cell r="AN137">
            <v>0</v>
          </cell>
          <cell r="AO137">
            <v>0.5</v>
          </cell>
          <cell r="AP137">
            <v>0.50008022837620625</v>
          </cell>
          <cell r="AQ137">
            <v>596840.1545348838</v>
          </cell>
          <cell r="AR137">
            <v>5</v>
          </cell>
          <cell r="AS137" t="str">
            <v>Yes</v>
          </cell>
          <cell r="AT137" t="str">
            <v>No</v>
          </cell>
          <cell r="AU137" t="str">
            <v>CDP Viscar Terrace LLC</v>
          </cell>
          <cell r="AV137" t="str">
            <v>Angela Heyward</v>
          </cell>
          <cell r="AW137" t="str">
            <v>Community Development Partners</v>
          </cell>
          <cell r="AX137" t="str">
            <v>PacH Lancaster Holdings, LLC</v>
          </cell>
          <cell r="AY137" t="str">
            <v>Mark A Wiese</v>
          </cell>
          <cell r="AZ137" t="str">
            <v>Pacific Housing, Inc.</v>
          </cell>
          <cell r="BA137" t="str">
            <v>N/A</v>
          </cell>
          <cell r="BB137" t="str">
            <v>N/A</v>
          </cell>
          <cell r="BC137" t="str">
            <v>N/A</v>
          </cell>
          <cell r="BD137" t="str">
            <v>CDP/Etapes Corp</v>
          </cell>
          <cell r="BE137" t="str">
            <v xml:space="preserve">3416 Via Oporto, Suite 301			</v>
          </cell>
          <cell r="BF137" t="str">
            <v>Newport Beach, CA 92663</v>
          </cell>
          <cell r="BG137" t="str">
            <v>Angela Heyward</v>
          </cell>
          <cell r="BH137" t="str">
            <v>angela@communitydevpartners.com</v>
          </cell>
          <cell r="BI137">
            <v>0.92500000000000004</v>
          </cell>
          <cell r="BJ137">
            <v>0.92500000000000004</v>
          </cell>
          <cell r="BK137" t="str">
            <v>No</v>
          </cell>
          <cell r="BL137" t="str">
            <v>Yes</v>
          </cell>
          <cell r="BM137" t="str">
            <v>No</v>
          </cell>
          <cell r="BN137" t="str">
            <v>California Municipal Finance Authority</v>
          </cell>
          <cell r="BO137">
            <v>0</v>
          </cell>
          <cell r="BP137">
            <v>10</v>
          </cell>
          <cell r="BQ137">
            <v>20</v>
          </cell>
          <cell r="BR137">
            <v>10</v>
          </cell>
          <cell r="BS137">
            <v>10</v>
          </cell>
          <cell r="BT137">
            <v>10</v>
          </cell>
          <cell r="BU137">
            <v>8</v>
          </cell>
          <cell r="BV137">
            <v>10</v>
          </cell>
          <cell r="BW137">
            <v>10</v>
          </cell>
          <cell r="BX137">
            <v>10</v>
          </cell>
          <cell r="BY137">
            <v>12</v>
          </cell>
          <cell r="BZ137">
            <v>10</v>
          </cell>
          <cell r="CA137" t="str">
            <v>City of Murrieta</v>
          </cell>
          <cell r="CB137" t="str">
            <v>Kim Summers</v>
          </cell>
          <cell r="CC137" t="str">
            <v>City Manager</v>
          </cell>
          <cell r="CD137" t="str">
            <v>1 Town Square</v>
          </cell>
          <cell r="CE137" t="str">
            <v>Murrieta</v>
          </cell>
          <cell r="CF137">
            <v>92780</v>
          </cell>
          <cell r="CG137" t="str">
            <v>Viscar Terrace LP</v>
          </cell>
          <cell r="CH137" t="str">
            <v xml:space="preserve">3416 Via Oporto, Suite 301			</v>
          </cell>
          <cell r="CI137" t="str">
            <v>Newport Beach</v>
          </cell>
          <cell r="CJ137" t="str">
            <v>CA</v>
          </cell>
          <cell r="CK137">
            <v>92663</v>
          </cell>
          <cell r="CL137" t="str">
            <v>Angela Heyward</v>
          </cell>
          <cell r="CM137" t="str">
            <v>angela@communitydevpartners.com</v>
          </cell>
          <cell r="CN137" t="str">
            <v>angela@communitydevpartners.com</v>
          </cell>
          <cell r="CO137" t="str">
            <v>mwiese@pacifichousing.com</v>
          </cell>
          <cell r="CP137" t="str">
            <v>N/A</v>
          </cell>
          <cell r="CQ137" t="str">
            <v>ttran@etapescorp.com</v>
          </cell>
          <cell r="CR137" t="str">
            <v>Yes</v>
          </cell>
        </row>
        <row r="138">
          <cell r="A138" t="str">
            <v>CA-24-544</v>
          </cell>
          <cell r="B138" t="str">
            <v>Sendero Apartments</v>
          </cell>
          <cell r="D138">
            <v>120</v>
          </cell>
          <cell r="E138">
            <v>0.59657676733428699</v>
          </cell>
          <cell r="F138" t="str">
            <v>New Construction</v>
          </cell>
          <cell r="G138" t="str">
            <v>ELI/VLI</v>
          </cell>
          <cell r="H138" t="str">
            <v>N/A</v>
          </cell>
          <cell r="I138">
            <v>19100000</v>
          </cell>
          <cell r="J138">
            <v>1707375</v>
          </cell>
          <cell r="K138">
            <v>9850000</v>
          </cell>
          <cell r="L138" t="str">
            <v>No</v>
          </cell>
          <cell r="M138">
            <v>0</v>
          </cell>
          <cell r="N138" t="str">
            <v>Coastal</v>
          </cell>
          <cell r="O138" t="str">
            <v>No</v>
          </cell>
          <cell r="P138">
            <v>36493370</v>
          </cell>
          <cell r="Q138">
            <v>2140000</v>
          </cell>
          <cell r="R138">
            <v>49623</v>
          </cell>
          <cell r="S138" t="str">
            <v>40%/60%</v>
          </cell>
          <cell r="T138" t="str">
            <v>No</v>
          </cell>
          <cell r="U138" t="str">
            <v>New Construction</v>
          </cell>
          <cell r="V138" t="str">
            <v>No</v>
          </cell>
          <cell r="W138" t="str">
            <v>Large Family</v>
          </cell>
          <cell r="X138">
            <v>0</v>
          </cell>
          <cell r="Y138" t="str">
            <v>Central Coast Region: Monterey, San Luis Obispo, Santa Barbara, Santa Cruz, and Ventura Counties</v>
          </cell>
          <cell r="Z138" t="str">
            <v>165 Cessna Court</v>
          </cell>
          <cell r="AA138" t="str">
            <v>N/A</v>
          </cell>
          <cell r="AB138" t="str">
            <v>San Luis Obispo</v>
          </cell>
          <cell r="AC138" t="str">
            <v>San Luis Obispo</v>
          </cell>
          <cell r="AD138">
            <v>93401</v>
          </cell>
          <cell r="AE138">
            <v>60</v>
          </cell>
          <cell r="AF138">
            <v>59</v>
          </cell>
          <cell r="AG138">
            <v>0</v>
          </cell>
          <cell r="AH138">
            <v>6</v>
          </cell>
          <cell r="AI138">
            <v>0</v>
          </cell>
          <cell r="AJ138">
            <v>41</v>
          </cell>
          <cell r="AK138">
            <v>12</v>
          </cell>
          <cell r="AL138">
            <v>0</v>
          </cell>
          <cell r="AM138">
            <v>0</v>
          </cell>
          <cell r="AN138">
            <v>0</v>
          </cell>
          <cell r="AO138">
            <v>0.49999999999999994</v>
          </cell>
          <cell r="AP138">
            <v>0.49715523975065612</v>
          </cell>
          <cell r="AQ138">
            <v>608222.83333333337</v>
          </cell>
          <cell r="AR138">
            <v>1</v>
          </cell>
          <cell r="AS138" t="str">
            <v>Yes</v>
          </cell>
          <cell r="AT138" t="str">
            <v>Yes</v>
          </cell>
          <cell r="AU138" t="str">
            <v>Avila Ranch CCR LLC</v>
          </cell>
          <cell r="AV138" t="str">
            <v>Todd Cottle</v>
          </cell>
          <cell r="AW138" t="str">
            <v>C&amp;C Development Co., LLC</v>
          </cell>
          <cell r="AX138" t="str">
            <v>OHDC Avila Ranch LLC</v>
          </cell>
          <cell r="AY138" t="str">
            <v>Eunice Bobert</v>
          </cell>
          <cell r="AZ138" t="str">
            <v>Orange Housing Development Corporation</v>
          </cell>
          <cell r="BA138" t="str">
            <v>N/A</v>
          </cell>
          <cell r="BB138" t="str">
            <v>N/A</v>
          </cell>
          <cell r="BC138" t="str">
            <v>N/A</v>
          </cell>
          <cell r="BD138" t="str">
            <v>C&amp;C Development Co., LLC</v>
          </cell>
          <cell r="BE138" t="str">
            <v>14211 Yorba Street, Suite 200</v>
          </cell>
          <cell r="BF138" t="str">
            <v>Tustin, CA 92780</v>
          </cell>
          <cell r="BG138" t="str">
            <v>Todd Cottle</v>
          </cell>
          <cell r="BH138" t="str">
            <v>todd@c-cdev.com</v>
          </cell>
          <cell r="BI138">
            <v>0.913652244</v>
          </cell>
          <cell r="BJ138">
            <v>0.89</v>
          </cell>
          <cell r="BK138" t="str">
            <v>No</v>
          </cell>
          <cell r="BL138" t="str">
            <v>Yes</v>
          </cell>
          <cell r="BM138" t="str">
            <v>No</v>
          </cell>
          <cell r="BN138" t="str">
            <v>California Municipal Finance Authority</v>
          </cell>
          <cell r="BO138">
            <v>0</v>
          </cell>
          <cell r="BP138">
            <v>10</v>
          </cell>
          <cell r="BQ138">
            <v>20</v>
          </cell>
          <cell r="BR138">
            <v>10</v>
          </cell>
          <cell r="BS138">
            <v>10</v>
          </cell>
          <cell r="BT138">
            <v>10</v>
          </cell>
          <cell r="BU138">
            <v>8</v>
          </cell>
          <cell r="BV138">
            <v>10</v>
          </cell>
          <cell r="BW138">
            <v>10</v>
          </cell>
          <cell r="BX138">
            <v>10</v>
          </cell>
          <cell r="BY138">
            <v>12</v>
          </cell>
          <cell r="BZ138">
            <v>10</v>
          </cell>
          <cell r="CA138" t="str">
            <v>City of San Luis Obispo</v>
          </cell>
          <cell r="CB138" t="str">
            <v>Derek J. Johnson</v>
          </cell>
          <cell r="CC138" t="str">
            <v>City Manager</v>
          </cell>
          <cell r="CD138" t="str">
            <v>990 Palm Street</v>
          </cell>
          <cell r="CE138" t="str">
            <v>San Luis Obispo</v>
          </cell>
          <cell r="CF138">
            <v>93401</v>
          </cell>
          <cell r="CG138" t="str">
            <v>Avila Ranch LP</v>
          </cell>
          <cell r="CH138" t="str">
            <v>414 East Chapman Avenue</v>
          </cell>
          <cell r="CI138" t="str">
            <v>Orange</v>
          </cell>
          <cell r="CJ138" t="str">
            <v>CA</v>
          </cell>
          <cell r="CK138">
            <v>92866</v>
          </cell>
          <cell r="CL138" t="str">
            <v>Eunice Bobert</v>
          </cell>
          <cell r="CM138" t="str">
            <v>ohdc@ohdcorp.com</v>
          </cell>
          <cell r="CN138" t="str">
            <v>todd@c-cdev.com</v>
          </cell>
          <cell r="CO138" t="str">
            <v>ohdc@ohdcorp.com</v>
          </cell>
          <cell r="CP138" t="str">
            <v>N/A</v>
          </cell>
          <cell r="CQ138" t="str">
            <v>todd@c-cdev.com</v>
          </cell>
          <cell r="CR138" t="str">
            <v>Yes</v>
          </cell>
        </row>
        <row r="139">
          <cell r="A139" t="str">
            <v>CA-24-545</v>
          </cell>
          <cell r="B139" t="str">
            <v>Lincoln Avenue Apartments</v>
          </cell>
          <cell r="C139" t="str">
            <v>E</v>
          </cell>
          <cell r="D139">
            <v>119</v>
          </cell>
          <cell r="E139">
            <v>1.0195173698569602</v>
          </cell>
          <cell r="F139" t="str">
            <v>New Construction</v>
          </cell>
          <cell r="G139" t="str">
            <v>ELI/VLI</v>
          </cell>
          <cell r="H139" t="str">
            <v>N/A</v>
          </cell>
          <cell r="I139">
            <v>20600000</v>
          </cell>
          <cell r="J139">
            <v>1427812</v>
          </cell>
          <cell r="K139">
            <v>0</v>
          </cell>
          <cell r="L139" t="str">
            <v>No</v>
          </cell>
          <cell r="M139">
            <v>0.24074074074074073</v>
          </cell>
          <cell r="N139" t="str">
            <v>Coastal</v>
          </cell>
          <cell r="O139" t="str">
            <v>No</v>
          </cell>
          <cell r="P139">
            <v>41348419</v>
          </cell>
          <cell r="Q139">
            <v>3850000</v>
          </cell>
          <cell r="R139">
            <v>43600</v>
          </cell>
          <cell r="S139" t="str">
            <v>40%/60%</v>
          </cell>
          <cell r="T139" t="str">
            <v>No</v>
          </cell>
          <cell r="U139" t="str">
            <v>New Construction</v>
          </cell>
          <cell r="V139" t="str">
            <v>Yes</v>
          </cell>
          <cell r="W139" t="str">
            <v>Large Family</v>
          </cell>
          <cell r="X139">
            <v>13</v>
          </cell>
          <cell r="Y139" t="str">
            <v>Orange County</v>
          </cell>
          <cell r="Z139" t="str">
            <v>7101 Lincoln Avenue</v>
          </cell>
          <cell r="AA139" t="str">
            <v>N/A</v>
          </cell>
          <cell r="AB139" t="str">
            <v>Buena Park</v>
          </cell>
          <cell r="AC139" t="str">
            <v>Orange</v>
          </cell>
          <cell r="AD139">
            <v>90620</v>
          </cell>
          <cell r="AE139">
            <v>55</v>
          </cell>
          <cell r="AF139">
            <v>54</v>
          </cell>
          <cell r="AG139">
            <v>0</v>
          </cell>
          <cell r="AH139">
            <v>17</v>
          </cell>
          <cell r="AI139">
            <v>9</v>
          </cell>
          <cell r="AJ139">
            <v>0</v>
          </cell>
          <cell r="AK139">
            <v>13</v>
          </cell>
          <cell r="AL139">
            <v>15</v>
          </cell>
          <cell r="AM139">
            <v>0</v>
          </cell>
          <cell r="AN139">
            <v>0</v>
          </cell>
          <cell r="AO139">
            <v>0.49999999999999989</v>
          </cell>
          <cell r="AP139">
            <v>0.45300130973480046</v>
          </cell>
          <cell r="AQ139">
            <v>751789.4363636364</v>
          </cell>
          <cell r="AR139">
            <v>4</v>
          </cell>
          <cell r="AS139" t="str">
            <v>No</v>
          </cell>
          <cell r="AT139" t="str">
            <v>No</v>
          </cell>
          <cell r="AU139" t="str">
            <v>C&amp;C Lincoln Buena Park LLC</v>
          </cell>
          <cell r="AV139" t="str">
            <v>Todd Cottle</v>
          </cell>
          <cell r="AW139" t="str">
            <v>C&amp;C Development Co., LLC</v>
          </cell>
          <cell r="AX139" t="str">
            <v>RCC MGP LLC</v>
          </cell>
          <cell r="AY139" t="str">
            <v>Recinda Shafer</v>
          </cell>
          <cell r="AZ139" t="str">
            <v>Riverside Charitable Corporation</v>
          </cell>
          <cell r="BA139" t="str">
            <v>N/A</v>
          </cell>
          <cell r="BB139" t="str">
            <v>N/A</v>
          </cell>
          <cell r="BC139" t="str">
            <v>N/A</v>
          </cell>
          <cell r="BD139" t="str">
            <v>C&amp;C Development Co., LLC</v>
          </cell>
          <cell r="BE139" t="str">
            <v>14211 Yorba Street, Suite 200</v>
          </cell>
          <cell r="BF139" t="str">
            <v>Tustin, CA 92780</v>
          </cell>
          <cell r="BG139" t="str">
            <v>Todd Cottle</v>
          </cell>
          <cell r="BH139" t="str">
            <v>todd@c-cdev.com</v>
          </cell>
          <cell r="BI139">
            <v>0.93277615999999997</v>
          </cell>
          <cell r="BJ139">
            <v>0</v>
          </cell>
          <cell r="BK139" t="str">
            <v>No</v>
          </cell>
          <cell r="BL139" t="str">
            <v>No</v>
          </cell>
          <cell r="BM139" t="str">
            <v>No</v>
          </cell>
          <cell r="BN139" t="str">
            <v>California Municipal Finance Authority</v>
          </cell>
          <cell r="BO139">
            <v>0</v>
          </cell>
          <cell r="BP139">
            <v>10</v>
          </cell>
          <cell r="BQ139">
            <v>20</v>
          </cell>
          <cell r="BR139">
            <v>10</v>
          </cell>
          <cell r="BS139">
            <v>10</v>
          </cell>
          <cell r="BT139">
            <v>10</v>
          </cell>
          <cell r="BU139">
            <v>8</v>
          </cell>
          <cell r="BV139">
            <v>10</v>
          </cell>
          <cell r="BW139">
            <v>9</v>
          </cell>
          <cell r="BX139">
            <v>10</v>
          </cell>
          <cell r="BY139">
            <v>12</v>
          </cell>
          <cell r="BZ139">
            <v>10</v>
          </cell>
          <cell r="CA139" t="str">
            <v>City of Buena Park</v>
          </cell>
          <cell r="CB139" t="str">
            <v>Aaron France</v>
          </cell>
          <cell r="CC139" t="str">
            <v>City Manager</v>
          </cell>
          <cell r="CD139" t="str">
            <v>6650 Beach Boulevard, Second Floor</v>
          </cell>
          <cell r="CE139" t="str">
            <v>Buena Park</v>
          </cell>
          <cell r="CF139">
            <v>90621</v>
          </cell>
          <cell r="CG139" t="str">
            <v>Lincoln Buena Park LP</v>
          </cell>
          <cell r="CH139" t="str">
            <v>14131 Yorba Street</v>
          </cell>
          <cell r="CI139" t="str">
            <v>Tustin</v>
          </cell>
          <cell r="CJ139" t="str">
            <v>CA</v>
          </cell>
          <cell r="CK139">
            <v>92780</v>
          </cell>
          <cell r="CL139" t="str">
            <v>Recinda Shafer</v>
          </cell>
          <cell r="CM139" t="str">
            <v>recinda@riversidecharitable.org</v>
          </cell>
          <cell r="CN139" t="str">
            <v>todd@c-cdev.com</v>
          </cell>
          <cell r="CO139" t="str">
            <v>recinda@riversidecharitable.org</v>
          </cell>
          <cell r="CP139" t="str">
            <v>N/A</v>
          </cell>
          <cell r="CQ139" t="str">
            <v>todd@c-cdev.com</v>
          </cell>
          <cell r="CR139" t="str">
            <v>No</v>
          </cell>
        </row>
        <row r="140">
          <cell r="A140" t="str">
            <v>CA-24-546</v>
          </cell>
          <cell r="B140" t="str">
            <v>Mountain View Lot 12</v>
          </cell>
          <cell r="D140">
            <v>120</v>
          </cell>
          <cell r="E140">
            <v>0.77019497718840302</v>
          </cell>
          <cell r="F140" t="str">
            <v>New Construction</v>
          </cell>
          <cell r="G140" t="str">
            <v>ELI/VLI</v>
          </cell>
          <cell r="H140" t="str">
            <v>N/A</v>
          </cell>
          <cell r="I140">
            <v>67291911</v>
          </cell>
          <cell r="J140">
            <v>5809123</v>
          </cell>
          <cell r="K140">
            <v>18477825</v>
          </cell>
          <cell r="L140" t="str">
            <v>No</v>
          </cell>
          <cell r="M140">
            <v>0.16806722689075632</v>
          </cell>
          <cell r="N140" t="str">
            <v>Bay Area</v>
          </cell>
          <cell r="O140" t="str">
            <v>No</v>
          </cell>
          <cell r="P140">
            <v>128598048</v>
          </cell>
          <cell r="Q140">
            <v>10093252</v>
          </cell>
          <cell r="R140">
            <v>157780</v>
          </cell>
          <cell r="S140" t="str">
            <v>40%/60% Average Income</v>
          </cell>
          <cell r="T140" t="str">
            <v>No</v>
          </cell>
          <cell r="U140" t="str">
            <v>New Construction</v>
          </cell>
          <cell r="V140" t="str">
            <v>No</v>
          </cell>
          <cell r="W140" t="str">
            <v>Large Family</v>
          </cell>
          <cell r="X140">
            <v>20</v>
          </cell>
          <cell r="Y140" t="str">
            <v>South and West Bay Region: San Mateo and Santa Clara Counties</v>
          </cell>
          <cell r="Z140" t="str">
            <v>424 Bryant Street</v>
          </cell>
          <cell r="AA140" t="str">
            <v>N/A</v>
          </cell>
          <cell r="AB140" t="str">
            <v>Mountain View</v>
          </cell>
          <cell r="AC140" t="str">
            <v>Santa Clara</v>
          </cell>
          <cell r="AD140">
            <v>94041</v>
          </cell>
          <cell r="AE140">
            <v>120</v>
          </cell>
          <cell r="AF140">
            <v>119</v>
          </cell>
          <cell r="AG140">
            <v>8</v>
          </cell>
          <cell r="AH140">
            <v>40</v>
          </cell>
          <cell r="AI140">
            <v>4</v>
          </cell>
          <cell r="AJ140">
            <v>44</v>
          </cell>
          <cell r="AK140">
            <v>23</v>
          </cell>
          <cell r="AL140">
            <v>0</v>
          </cell>
          <cell r="AM140">
            <v>0</v>
          </cell>
          <cell r="AN140">
            <v>0</v>
          </cell>
          <cell r="AO140">
            <v>0.46890756302521014</v>
          </cell>
          <cell r="AP140">
            <v>0.46892528093790098</v>
          </cell>
          <cell r="AQ140">
            <v>1071650.3999999999</v>
          </cell>
          <cell r="AR140">
            <v>1</v>
          </cell>
          <cell r="AS140" t="str">
            <v>Yes</v>
          </cell>
          <cell r="AT140" t="str">
            <v>No</v>
          </cell>
          <cell r="AU140" t="str">
            <v>Related/Lot 12 Development Co., LLC, a California limited liability company</v>
          </cell>
          <cell r="AV140" t="str">
            <v>Ann Silverberg</v>
          </cell>
          <cell r="AW140" t="str">
            <v>The Related Companies of California, LLC</v>
          </cell>
          <cell r="AX140" t="str">
            <v>AH LOT 12 LLC, a California limited liability company</v>
          </cell>
          <cell r="AY140" t="str">
            <v>Randy Tsuda</v>
          </cell>
          <cell r="AZ140" t="str">
            <v>Alta Housing</v>
          </cell>
          <cell r="BA140" t="str">
            <v>N/A</v>
          </cell>
          <cell r="BB140" t="str">
            <v>N/A</v>
          </cell>
          <cell r="BC140" t="str">
            <v>N/A</v>
          </cell>
          <cell r="BD140" t="str">
            <v>Related Irvine Development Company</v>
          </cell>
          <cell r="BE140" t="str">
            <v>44 Montgomery Street, Suite 1310</v>
          </cell>
          <cell r="BF140" t="str">
            <v>San Francisco, CA 94104</v>
          </cell>
          <cell r="BG140" t="str">
            <v>Ann Silverberg</v>
          </cell>
          <cell r="BH140" t="str">
            <v>asilverberg@related.com</v>
          </cell>
          <cell r="BI140">
            <v>0.97499999999999998</v>
          </cell>
          <cell r="BJ140">
            <v>0.8</v>
          </cell>
          <cell r="BK140" t="str">
            <v>No</v>
          </cell>
          <cell r="BL140" t="str">
            <v>Yes</v>
          </cell>
          <cell r="BM140" t="str">
            <v>Yes</v>
          </cell>
          <cell r="BN140" t="str">
            <v>California Municipal Finance Authority</v>
          </cell>
          <cell r="BO140">
            <v>0</v>
          </cell>
          <cell r="BP140">
            <v>10</v>
          </cell>
          <cell r="BQ140">
            <v>20</v>
          </cell>
          <cell r="BR140">
            <v>10</v>
          </cell>
          <cell r="BS140">
            <v>10</v>
          </cell>
          <cell r="BT140">
            <v>10</v>
          </cell>
          <cell r="BU140">
            <v>8</v>
          </cell>
          <cell r="BV140">
            <v>10</v>
          </cell>
          <cell r="BW140">
            <v>10</v>
          </cell>
          <cell r="BX140">
            <v>10</v>
          </cell>
          <cell r="BY140">
            <v>12</v>
          </cell>
          <cell r="BZ140">
            <v>10</v>
          </cell>
          <cell r="CA140" t="str">
            <v>City of Mountain View</v>
          </cell>
          <cell r="CB140" t="str">
            <v>Deanna Talavera</v>
          </cell>
          <cell r="CC140" t="str">
            <v>Senior Housing Officer</v>
          </cell>
          <cell r="CD140" t="str">
            <v>500 Castro Street</v>
          </cell>
          <cell r="CE140" t="str">
            <v>Mountain View</v>
          </cell>
          <cell r="CF140">
            <v>94041</v>
          </cell>
          <cell r="CG140" t="str">
            <v>MV Lot 12 Housing Partners, L.P.</v>
          </cell>
          <cell r="CH140" t="str">
            <v>44 Montgomery Street, Suite 1310</v>
          </cell>
          <cell r="CI140" t="str">
            <v>San Francisco</v>
          </cell>
          <cell r="CJ140" t="str">
            <v>CA</v>
          </cell>
          <cell r="CK140">
            <v>94104</v>
          </cell>
          <cell r="CL140" t="str">
            <v>Ann Silverberg</v>
          </cell>
          <cell r="CM140" t="str">
            <v>asilverberg@related.com</v>
          </cell>
          <cell r="CN140" t="str">
            <v>asilverberg@related.com</v>
          </cell>
          <cell r="CO140" t="str">
            <v>rtsuda@altahousing.org</v>
          </cell>
          <cell r="CP140" t="str">
            <v>N/A</v>
          </cell>
          <cell r="CQ140" t="str">
            <v>asilverberg@related.com</v>
          </cell>
          <cell r="CR140" t="str">
            <v>No</v>
          </cell>
        </row>
        <row r="141">
          <cell r="A141" t="str">
            <v>CA-24-547</v>
          </cell>
          <cell r="B141" t="str">
            <v>Rose Hill Courts Phase II</v>
          </cell>
          <cell r="C141" t="str">
            <v>P</v>
          </cell>
          <cell r="D141">
            <v>110</v>
          </cell>
          <cell r="E141">
            <v>1.0944321972012114</v>
          </cell>
          <cell r="F141" t="str">
            <v>Preservation</v>
          </cell>
          <cell r="G141" t="str">
            <v>N/A</v>
          </cell>
          <cell r="H141" t="str">
            <v>N/A</v>
          </cell>
          <cell r="I141">
            <v>46444289.693937898</v>
          </cell>
          <cell r="J141">
            <v>4238371.8</v>
          </cell>
          <cell r="K141">
            <v>0</v>
          </cell>
          <cell r="L141" t="str">
            <v>No</v>
          </cell>
          <cell r="M141">
            <v>0</v>
          </cell>
          <cell r="N141" t="str">
            <v>City of Los Angeles</v>
          </cell>
          <cell r="O141" t="str">
            <v>No</v>
          </cell>
          <cell r="P141">
            <v>92246326.428296238</v>
          </cell>
          <cell r="Q141">
            <v>4950000</v>
          </cell>
          <cell r="R141">
            <v>93229</v>
          </cell>
          <cell r="S141" t="str">
            <v>40%/60%</v>
          </cell>
          <cell r="T141" t="str">
            <v>No</v>
          </cell>
          <cell r="U141" t="str">
            <v>Acquisition &amp; Rehabilitation</v>
          </cell>
          <cell r="V141" t="str">
            <v>Yes</v>
          </cell>
          <cell r="W141" t="str">
            <v>Large Family</v>
          </cell>
          <cell r="X141">
            <v>0</v>
          </cell>
          <cell r="Y141" t="str">
            <v>City of Los Angeles</v>
          </cell>
          <cell r="Z141" t="str">
            <v>3521 North Mckenzie Avenue</v>
          </cell>
          <cell r="AA141" t="str">
            <v>N/A</v>
          </cell>
          <cell r="AB141" t="str">
            <v>Los Angeles</v>
          </cell>
          <cell r="AC141" t="str">
            <v>Los Angeles</v>
          </cell>
          <cell r="AD141">
            <v>90032</v>
          </cell>
          <cell r="AE141">
            <v>96</v>
          </cell>
          <cell r="AF141">
            <v>95</v>
          </cell>
          <cell r="AG141">
            <v>0</v>
          </cell>
          <cell r="AH141">
            <v>47</v>
          </cell>
          <cell r="AI141">
            <v>14</v>
          </cell>
          <cell r="AJ141">
            <v>17</v>
          </cell>
          <cell r="AK141">
            <v>17</v>
          </cell>
          <cell r="AL141">
            <v>0</v>
          </cell>
          <cell r="AM141">
            <v>0</v>
          </cell>
          <cell r="AN141">
            <v>0</v>
          </cell>
          <cell r="AO141">
            <v>0.40421052631578952</v>
          </cell>
          <cell r="AP141">
            <v>0.38310614589720587</v>
          </cell>
          <cell r="AQ141">
            <v>960899.23362808581</v>
          </cell>
          <cell r="AR141">
            <v>7</v>
          </cell>
          <cell r="AS141" t="str">
            <v>No</v>
          </cell>
          <cell r="AT141" t="str">
            <v>Yes</v>
          </cell>
          <cell r="AU141" t="str">
            <v>Related/Rose Hill Courts II Development Co., LLC</v>
          </cell>
          <cell r="AV141" t="str">
            <v>Frank Cardone</v>
          </cell>
          <cell r="AW141" t="str">
            <v>The Related Companies of CA, LLC</v>
          </cell>
          <cell r="AX141" t="str">
            <v>LOMOD RHC II, LLC</v>
          </cell>
          <cell r="AY141" t="str">
            <v>Tina Smith-Booth</v>
          </cell>
          <cell r="AZ141" t="str">
            <v>La Cienega LOMOD, Inc.</v>
          </cell>
          <cell r="BA141" t="str">
            <v>N/A</v>
          </cell>
          <cell r="BB141" t="str">
            <v>N/A</v>
          </cell>
          <cell r="BC141" t="str">
            <v>N/A</v>
          </cell>
          <cell r="BD141" t="str">
            <v>Related Irvine Development Company of California</v>
          </cell>
          <cell r="BE141" t="str">
            <v>18201 Von Karman Avenue, Suite 900</v>
          </cell>
          <cell r="BF141" t="str">
            <v>Irvine, CA 92612</v>
          </cell>
          <cell r="BG141" t="str">
            <v>Frank Cardone</v>
          </cell>
          <cell r="BH141" t="str">
            <v>fcardone@related.com</v>
          </cell>
          <cell r="BI141">
            <v>0.90990899425764815</v>
          </cell>
          <cell r="BJ141">
            <v>0</v>
          </cell>
          <cell r="BK141" t="str">
            <v>No</v>
          </cell>
          <cell r="BL141" t="str">
            <v>No</v>
          </cell>
          <cell r="BM141" t="str">
            <v>No</v>
          </cell>
          <cell r="BN141" t="str">
            <v>Housing Authority of City of Los Angeles</v>
          </cell>
          <cell r="BO141">
            <v>20</v>
          </cell>
          <cell r="BP141">
            <v>0</v>
          </cell>
          <cell r="BQ141">
            <v>20</v>
          </cell>
          <cell r="BR141">
            <v>10</v>
          </cell>
          <cell r="BS141">
            <v>10</v>
          </cell>
          <cell r="BT141">
            <v>0</v>
          </cell>
          <cell r="BU141">
            <v>8</v>
          </cell>
          <cell r="BV141">
            <v>10</v>
          </cell>
          <cell r="BW141">
            <v>0</v>
          </cell>
          <cell r="BX141">
            <v>10</v>
          </cell>
          <cell r="BY141">
            <v>12</v>
          </cell>
          <cell r="BZ141">
            <v>10</v>
          </cell>
          <cell r="CA141" t="str">
            <v>Housing Authority of the City of Los Angeles</v>
          </cell>
          <cell r="CB141" t="str">
            <v>John King</v>
          </cell>
          <cell r="CC141" t="str">
            <v>Community Development Director</v>
          </cell>
          <cell r="CD141" t="str">
            <v>2600 Wilshire Boulevard</v>
          </cell>
          <cell r="CE141" t="str">
            <v>Los Angeles</v>
          </cell>
          <cell r="CF141">
            <v>90057</v>
          </cell>
          <cell r="CG141" t="str">
            <v>Rose Hill Courts II Housing Partners, L.P.</v>
          </cell>
          <cell r="CH141" t="str">
            <v>18201 Von Karman Avenue, Suite 900</v>
          </cell>
          <cell r="CI141" t="str">
            <v>Irvine</v>
          </cell>
          <cell r="CJ141" t="str">
            <v>CA</v>
          </cell>
          <cell r="CK141">
            <v>92612</v>
          </cell>
          <cell r="CL141" t="str">
            <v>Frank Cardone</v>
          </cell>
          <cell r="CM141" t="str">
            <v>fcardone@related.com</v>
          </cell>
          <cell r="CN141" t="str">
            <v>fcardone@related.com</v>
          </cell>
          <cell r="CO141" t="str">
            <v>tina.booth@hacla.org</v>
          </cell>
          <cell r="CP141" t="str">
            <v>N/A</v>
          </cell>
          <cell r="CQ141" t="str">
            <v>fcardone@related.com</v>
          </cell>
          <cell r="CR141" t="str">
            <v>No</v>
          </cell>
        </row>
        <row r="142">
          <cell r="A142" t="str">
            <v>CA-24-548</v>
          </cell>
          <cell r="B142" t="str">
            <v xml:space="preserve">1250 West Jeff </v>
          </cell>
          <cell r="D142">
            <v>119</v>
          </cell>
          <cell r="E142">
            <v>0.55304115472152704</v>
          </cell>
          <cell r="F142" t="str">
            <v>New Construction</v>
          </cell>
          <cell r="G142" t="str">
            <v>N/A</v>
          </cell>
          <cell r="H142" t="str">
            <v>N/A</v>
          </cell>
          <cell r="I142">
            <v>45857491</v>
          </cell>
          <cell r="J142">
            <v>4335617</v>
          </cell>
          <cell r="K142">
            <v>24200000</v>
          </cell>
          <cell r="L142" t="str">
            <v>No</v>
          </cell>
          <cell r="M142">
            <v>0</v>
          </cell>
          <cell r="N142" t="str">
            <v>City of Los Angeles</v>
          </cell>
          <cell r="O142" t="str">
            <v>No</v>
          </cell>
          <cell r="P142">
            <v>87050689</v>
          </cell>
          <cell r="Q142">
            <v>0</v>
          </cell>
          <cell r="R142">
            <v>107414</v>
          </cell>
          <cell r="S142" t="str">
            <v>40%/60% Average Income</v>
          </cell>
          <cell r="T142" t="str">
            <v>No</v>
          </cell>
          <cell r="U142" t="str">
            <v>New Construction</v>
          </cell>
          <cell r="V142" t="str">
            <v>No</v>
          </cell>
          <cell r="W142" t="str">
            <v>Large Family</v>
          </cell>
          <cell r="X142">
            <v>0</v>
          </cell>
          <cell r="Y142" t="str">
            <v>City of Los Angeles</v>
          </cell>
          <cell r="Z142" t="str">
            <v>1250 West Jefferson Boulevard</v>
          </cell>
          <cell r="AA142" t="str">
            <v>N/A</v>
          </cell>
          <cell r="AB142" t="str">
            <v>Los Angeles</v>
          </cell>
          <cell r="AC142" t="str">
            <v>Los Angeles</v>
          </cell>
          <cell r="AD142">
            <v>90007</v>
          </cell>
          <cell r="AE142">
            <v>122</v>
          </cell>
          <cell r="AF142">
            <v>121</v>
          </cell>
          <cell r="AG142">
            <v>0</v>
          </cell>
          <cell r="AH142">
            <v>13</v>
          </cell>
          <cell r="AI142">
            <v>0</v>
          </cell>
          <cell r="AJ142">
            <v>13</v>
          </cell>
          <cell r="AK142">
            <v>73</v>
          </cell>
          <cell r="AL142">
            <v>0</v>
          </cell>
          <cell r="AM142">
            <v>22</v>
          </cell>
          <cell r="AN142">
            <v>0</v>
          </cell>
          <cell r="AO142">
            <v>0.59338842975206618</v>
          </cell>
          <cell r="AP142">
            <v>0.59353837527951558</v>
          </cell>
          <cell r="AQ142">
            <v>713530.23770491802</v>
          </cell>
          <cell r="AR142">
            <v>1</v>
          </cell>
          <cell r="AS142" t="str">
            <v>No</v>
          </cell>
          <cell r="AT142" t="str">
            <v>Yes</v>
          </cell>
          <cell r="AU142" t="str">
            <v xml:space="preserve">Central Valley Coalition for Affordable Housing </v>
          </cell>
          <cell r="AV142" t="str">
            <v xml:space="preserve">Christina Alley </v>
          </cell>
          <cell r="AW142" t="str">
            <v>N/A</v>
          </cell>
          <cell r="AX142" t="str">
            <v>West Jefferson Investment LLC</v>
          </cell>
          <cell r="AY142" t="str">
            <v xml:space="preserve">Joseph Seager </v>
          </cell>
          <cell r="AZ142" t="str">
            <v>Community Builders Group, LLC</v>
          </cell>
          <cell r="BA142" t="str">
            <v>N/A</v>
          </cell>
          <cell r="BB142" t="str">
            <v>N/A</v>
          </cell>
          <cell r="BC142" t="str">
            <v>N/A</v>
          </cell>
          <cell r="BD142" t="str">
            <v>Community Builders Group</v>
          </cell>
          <cell r="BE142" t="str">
            <v>424 North Lake Avenue, Suite 305</v>
          </cell>
          <cell r="BF142" t="str">
            <v>Pasadena, CA 91101</v>
          </cell>
          <cell r="BG142" t="str">
            <v>Joseph Seager</v>
          </cell>
          <cell r="BH142" t="str">
            <v>seager@thecbg.com</v>
          </cell>
          <cell r="BI142">
            <v>0.86</v>
          </cell>
          <cell r="BJ142">
            <v>0.79</v>
          </cell>
          <cell r="BK142" t="str">
            <v>No</v>
          </cell>
          <cell r="BL142" t="str">
            <v>Yes</v>
          </cell>
          <cell r="BM142" t="str">
            <v>No</v>
          </cell>
          <cell r="BN142" t="str">
            <v>California Municipal Finance Authority</v>
          </cell>
          <cell r="BO142">
            <v>0</v>
          </cell>
          <cell r="BP142">
            <v>10</v>
          </cell>
          <cell r="BQ142">
            <v>20</v>
          </cell>
          <cell r="BR142">
            <v>10</v>
          </cell>
          <cell r="BS142">
            <v>10</v>
          </cell>
          <cell r="BT142">
            <v>10</v>
          </cell>
          <cell r="BU142">
            <v>8</v>
          </cell>
          <cell r="BV142">
            <v>10</v>
          </cell>
          <cell r="BW142">
            <v>9</v>
          </cell>
          <cell r="BX142">
            <v>10</v>
          </cell>
          <cell r="BY142">
            <v>12</v>
          </cell>
          <cell r="BZ142">
            <v>10</v>
          </cell>
          <cell r="CA142" t="str">
            <v>City of Los Angeles</v>
          </cell>
          <cell r="CB142" t="str">
            <v>Tim Elliott</v>
          </cell>
          <cell r="CC142" t="str">
            <v>Community Housing Program Manager</v>
          </cell>
          <cell r="CD142" t="str">
            <v>1200 West 7th Street, 8th Floor</v>
          </cell>
          <cell r="CE142" t="str">
            <v>Los Angeles</v>
          </cell>
          <cell r="CF142">
            <v>90017</v>
          </cell>
          <cell r="CG142" t="str">
            <v>South Catalina Street I LP</v>
          </cell>
          <cell r="CH142" t="str">
            <v>424 North Lake Avenue, Suite 305</v>
          </cell>
          <cell r="CI142" t="str">
            <v>Pasadena</v>
          </cell>
          <cell r="CJ142" t="str">
            <v>CA</v>
          </cell>
          <cell r="CK142">
            <v>1101</v>
          </cell>
          <cell r="CL142" t="str">
            <v>Joseph Seager</v>
          </cell>
          <cell r="CM142" t="str">
            <v>seager@theCBG.com</v>
          </cell>
          <cell r="CN142" t="str">
            <v>chris@centralvalleycoalition.com</v>
          </cell>
          <cell r="CO142" t="str">
            <v>seager@theCBG.com</v>
          </cell>
          <cell r="CP142" t="str">
            <v>N/A</v>
          </cell>
          <cell r="CQ142" t="str">
            <v>sstrain@sabelhauslaw.com</v>
          </cell>
          <cell r="CR142" t="str">
            <v>No</v>
          </cell>
        </row>
        <row r="143">
          <cell r="A143" t="str">
            <v>CA-24-549</v>
          </cell>
          <cell r="B143" t="str">
            <v>Vacaville Gables Apartments</v>
          </cell>
          <cell r="D143">
            <v>110</v>
          </cell>
          <cell r="E143">
            <v>1.2799339344481606</v>
          </cell>
          <cell r="F143" t="str">
            <v>Other Rehabilitation</v>
          </cell>
          <cell r="G143" t="str">
            <v>N/A</v>
          </cell>
          <cell r="H143" t="str">
            <v>N/A</v>
          </cell>
          <cell r="I143">
            <v>12500000</v>
          </cell>
          <cell r="J143">
            <v>922276</v>
          </cell>
          <cell r="K143">
            <v>0</v>
          </cell>
          <cell r="L143" t="str">
            <v>No</v>
          </cell>
          <cell r="M143">
            <v>0</v>
          </cell>
          <cell r="N143" t="str">
            <v>Northern</v>
          </cell>
          <cell r="O143" t="str">
            <v>No</v>
          </cell>
          <cell r="P143">
            <v>25070419.800000001</v>
          </cell>
          <cell r="Q143">
            <v>880000</v>
          </cell>
          <cell r="R143">
            <v>62510</v>
          </cell>
          <cell r="S143" t="str">
            <v>40%/60%</v>
          </cell>
          <cell r="T143" t="str">
            <v>No</v>
          </cell>
          <cell r="U143" t="str">
            <v>Acquisition &amp; Rehabilitation</v>
          </cell>
          <cell r="V143" t="str">
            <v>No</v>
          </cell>
          <cell r="W143" t="str">
            <v>Non-Targeted</v>
          </cell>
          <cell r="X143">
            <v>0</v>
          </cell>
          <cell r="Y143" t="str">
            <v>Northern Region: Butte, Marin, Napa, Shasta, Solano, and Sonoma Counties</v>
          </cell>
          <cell r="Z143" t="str">
            <v>131 Gable Avenue</v>
          </cell>
          <cell r="AA143" t="str">
            <v>N/A</v>
          </cell>
          <cell r="AB143" t="str">
            <v>Vacaville</v>
          </cell>
          <cell r="AC143" t="str">
            <v>Solano</v>
          </cell>
          <cell r="AD143">
            <v>95688</v>
          </cell>
          <cell r="AE143">
            <v>65</v>
          </cell>
          <cell r="AF143">
            <v>64</v>
          </cell>
          <cell r="AG143">
            <v>0</v>
          </cell>
          <cell r="AH143">
            <v>7</v>
          </cell>
          <cell r="AI143">
            <v>0</v>
          </cell>
          <cell r="AJ143">
            <v>8</v>
          </cell>
          <cell r="AK143">
            <v>49</v>
          </cell>
          <cell r="AL143">
            <v>0</v>
          </cell>
          <cell r="AM143">
            <v>0</v>
          </cell>
          <cell r="AN143">
            <v>0</v>
          </cell>
          <cell r="AO143">
            <v>0.5546875</v>
          </cell>
          <cell r="AP143">
            <v>0.5548551828551409</v>
          </cell>
          <cell r="AQ143">
            <v>385698.76615384617</v>
          </cell>
          <cell r="AR143">
            <v>17</v>
          </cell>
          <cell r="AS143" t="str">
            <v>No</v>
          </cell>
          <cell r="AT143" t="str">
            <v>No</v>
          </cell>
          <cell r="AU143" t="str">
            <v>Central Valley Coalition for Affordable Housing</v>
          </cell>
          <cell r="AV143" t="str">
            <v xml:space="preserve">Christina Alley </v>
          </cell>
          <cell r="AW143" t="str">
            <v>N/A</v>
          </cell>
          <cell r="AX143" t="str">
            <v>Vacaville Gables AGP, LLC</v>
          </cell>
          <cell r="AY143" t="str">
            <v xml:space="preserve">Luyang Liu </v>
          </cell>
          <cell r="AZ143" t="str">
            <v>River City Affordable Housing</v>
          </cell>
          <cell r="BA143" t="str">
            <v>N/A</v>
          </cell>
          <cell r="BB143" t="str">
            <v>N/A</v>
          </cell>
          <cell r="BC143" t="str">
            <v>N/A</v>
          </cell>
          <cell r="BD143" t="str">
            <v>Vacaville Gables AGP, LLC</v>
          </cell>
          <cell r="BE143" t="str">
            <v>1200 5th Avenue, Suite 1825</v>
          </cell>
          <cell r="BF143" t="str">
            <v>Seattle WA 98101</v>
          </cell>
          <cell r="BG143" t="str">
            <v xml:space="preserve">Luyang Liu </v>
          </cell>
          <cell r="BH143" t="str">
            <v>luyang@ledgcapital.com</v>
          </cell>
          <cell r="BI143">
            <v>0.86</v>
          </cell>
          <cell r="BJ143">
            <v>0</v>
          </cell>
          <cell r="BK143" t="str">
            <v>Yes</v>
          </cell>
          <cell r="BL143" t="str">
            <v>No</v>
          </cell>
          <cell r="BM143" t="str">
            <v>No</v>
          </cell>
          <cell r="BN143" t="str">
            <v>California Statewide Communities Development Authority</v>
          </cell>
          <cell r="BO143">
            <v>20</v>
          </cell>
          <cell r="BP143">
            <v>0</v>
          </cell>
          <cell r="BQ143">
            <v>20</v>
          </cell>
          <cell r="BR143">
            <v>10</v>
          </cell>
          <cell r="BS143">
            <v>10</v>
          </cell>
          <cell r="BT143">
            <v>0</v>
          </cell>
          <cell r="BU143">
            <v>8</v>
          </cell>
          <cell r="BV143">
            <v>10</v>
          </cell>
          <cell r="BW143">
            <v>0</v>
          </cell>
          <cell r="BX143">
            <v>10</v>
          </cell>
          <cell r="BY143">
            <v>12</v>
          </cell>
          <cell r="BZ143">
            <v>10</v>
          </cell>
          <cell r="CA143" t="str">
            <v>City of Vacaville</v>
          </cell>
          <cell r="CB143" t="str">
            <v>Charles Learned</v>
          </cell>
          <cell r="CC143" t="str">
            <v>City Manager</v>
          </cell>
          <cell r="CD143" t="str">
            <v>40 Eldridge Avenue, Suite 2</v>
          </cell>
          <cell r="CE143" t="str">
            <v>Vacaville</v>
          </cell>
          <cell r="CF143">
            <v>95688</v>
          </cell>
          <cell r="CG143" t="str">
            <v>Vacaville Gables Preservation, LP</v>
          </cell>
          <cell r="CH143" t="str">
            <v>1200 5th Street, Suite 1825</v>
          </cell>
          <cell r="CI143" t="str">
            <v>Seattle</v>
          </cell>
          <cell r="CJ143" t="str">
            <v>WA</v>
          </cell>
          <cell r="CK143">
            <v>98101</v>
          </cell>
          <cell r="CL143" t="str">
            <v xml:space="preserve">Luyang Liu </v>
          </cell>
          <cell r="CM143" t="str">
            <v>luyang@ledgcapital.com</v>
          </cell>
          <cell r="CN143" t="str">
            <v>chris@centralvalleycoalition.com</v>
          </cell>
          <cell r="CO143" t="str">
            <v>luyang@ledgcapital.com</v>
          </cell>
          <cell r="CP143" t="str">
            <v>N/A</v>
          </cell>
          <cell r="CQ143" t="str">
            <v>Luyang@ledgcapital.com</v>
          </cell>
          <cell r="CR143" t="str">
            <v>No</v>
          </cell>
        </row>
        <row r="144">
          <cell r="A144" t="str">
            <v>CA-24-550</v>
          </cell>
          <cell r="B144" t="str">
            <v>Treehouse Leimert</v>
          </cell>
          <cell r="D144">
            <v>119</v>
          </cell>
          <cell r="E144">
            <v>0.55896559153992909</v>
          </cell>
          <cell r="F144" t="str">
            <v>BIPOC</v>
          </cell>
          <cell r="G144" t="str">
            <v>N/A</v>
          </cell>
          <cell r="H144" t="str">
            <v>N/A</v>
          </cell>
          <cell r="I144">
            <v>29358653</v>
          </cell>
          <cell r="J144">
            <v>2631756</v>
          </cell>
          <cell r="K144">
            <v>15183205</v>
          </cell>
          <cell r="L144" t="str">
            <v>No</v>
          </cell>
          <cell r="M144">
            <v>0</v>
          </cell>
          <cell r="N144" t="str">
            <v>City of Los Angeles</v>
          </cell>
          <cell r="O144" t="str">
            <v>No</v>
          </cell>
          <cell r="P144">
            <v>58392816</v>
          </cell>
          <cell r="Q144">
            <v>4425000</v>
          </cell>
          <cell r="R144">
            <v>85954</v>
          </cell>
          <cell r="S144" t="str">
            <v>40%/60% Average Income</v>
          </cell>
          <cell r="T144" t="str">
            <v>No</v>
          </cell>
          <cell r="U144" t="str">
            <v>New Construction</v>
          </cell>
          <cell r="V144" t="str">
            <v>Yes</v>
          </cell>
          <cell r="W144" t="str">
            <v>Large Family</v>
          </cell>
          <cell r="X144">
            <v>0</v>
          </cell>
          <cell r="Y144" t="str">
            <v>City of Los Angeles</v>
          </cell>
          <cell r="Z144" t="str">
            <v>4425 Crenshaw Boulevard</v>
          </cell>
          <cell r="AA144" t="str">
            <v>N/A</v>
          </cell>
          <cell r="AB144" t="str">
            <v>Los Angeles</v>
          </cell>
          <cell r="AC144" t="str">
            <v>Los Angeles</v>
          </cell>
          <cell r="AD144">
            <v>90043</v>
          </cell>
          <cell r="AE144">
            <v>82</v>
          </cell>
          <cell r="AF144">
            <v>81</v>
          </cell>
          <cell r="AG144">
            <v>0</v>
          </cell>
          <cell r="AH144">
            <v>11</v>
          </cell>
          <cell r="AI144">
            <v>0</v>
          </cell>
          <cell r="AJ144">
            <v>15</v>
          </cell>
          <cell r="AK144">
            <v>22</v>
          </cell>
          <cell r="AL144">
            <v>18</v>
          </cell>
          <cell r="AM144">
            <v>15</v>
          </cell>
          <cell r="AN144">
            <v>0</v>
          </cell>
          <cell r="AO144">
            <v>0.60000000000000009</v>
          </cell>
          <cell r="AP144">
            <v>0.59640800580849707</v>
          </cell>
          <cell r="AQ144">
            <v>712107.51219512196</v>
          </cell>
          <cell r="AR144">
            <v>0</v>
          </cell>
          <cell r="AS144" t="str">
            <v>No</v>
          </cell>
          <cell r="AT144" t="str">
            <v>Yes</v>
          </cell>
          <cell r="AU144" t="str">
            <v>Butterfly's Haven</v>
          </cell>
          <cell r="AV144" t="str">
            <v>Brittany Walker</v>
          </cell>
          <cell r="AW144" t="str">
            <v>N/A</v>
          </cell>
          <cell r="AX144" t="str">
            <v>N/A</v>
          </cell>
          <cell r="AY144" t="str">
            <v>N/A</v>
          </cell>
          <cell r="AZ144" t="str">
            <v>N/A</v>
          </cell>
          <cell r="BA144" t="str">
            <v>N/A</v>
          </cell>
          <cell r="BB144" t="str">
            <v>N/A</v>
          </cell>
          <cell r="BC144" t="str">
            <v>N/A</v>
          </cell>
          <cell r="BD144" t="str">
            <v>Butterfly's Haven</v>
          </cell>
          <cell r="BE144" t="str">
            <v>9350 Wilshire Boulevard, Suite 203</v>
          </cell>
          <cell r="BF144" t="str">
            <v>Beverly Hills, CA 90212</v>
          </cell>
          <cell r="BG144" t="str">
            <v>Brittany Walker</v>
          </cell>
          <cell r="BH144" t="str">
            <v>bwalker@butterflyshaven.org</v>
          </cell>
          <cell r="BI144">
            <v>0.89259049851126016</v>
          </cell>
          <cell r="BJ144">
            <v>0.88</v>
          </cell>
          <cell r="BK144" t="str">
            <v>No</v>
          </cell>
          <cell r="BL144" t="str">
            <v>Yes</v>
          </cell>
          <cell r="BM144" t="str">
            <v>No</v>
          </cell>
          <cell r="BN144" t="str">
            <v>California Municipal Finance Authority</v>
          </cell>
          <cell r="BO144">
            <v>0</v>
          </cell>
          <cell r="BP144">
            <v>10</v>
          </cell>
          <cell r="BQ144">
            <v>20</v>
          </cell>
          <cell r="BR144">
            <v>10</v>
          </cell>
          <cell r="BS144">
            <v>10</v>
          </cell>
          <cell r="BT144">
            <v>10</v>
          </cell>
          <cell r="BU144">
            <v>8</v>
          </cell>
          <cell r="BV144">
            <v>10</v>
          </cell>
          <cell r="BW144">
            <v>9</v>
          </cell>
          <cell r="BX144">
            <v>10</v>
          </cell>
          <cell r="BY144">
            <v>12</v>
          </cell>
          <cell r="BZ144">
            <v>10</v>
          </cell>
          <cell r="CA144" t="str">
            <v>City of Los Angeles</v>
          </cell>
          <cell r="CB144" t="str">
            <v>Tim Elliott</v>
          </cell>
          <cell r="CC144" t="str">
            <v>Community Housing Program Manager</v>
          </cell>
          <cell r="CD144" t="str">
            <v>1200 West 7th Street, 8th Floor</v>
          </cell>
          <cell r="CE144" t="str">
            <v>Los Angeles</v>
          </cell>
          <cell r="CF144">
            <v>90017</v>
          </cell>
          <cell r="CG144" t="str">
            <v>Butterfly's Haven</v>
          </cell>
          <cell r="CH144" t="str">
            <v>9350 Wilshire Boulevard, Suite 203</v>
          </cell>
          <cell r="CI144" t="str">
            <v>Beverly Hills</v>
          </cell>
          <cell r="CJ144" t="str">
            <v>CA</v>
          </cell>
          <cell r="CK144">
            <v>90212</v>
          </cell>
          <cell r="CL144" t="str">
            <v>Brittany Walker</v>
          </cell>
          <cell r="CM144" t="str">
            <v>bwalker@butterflyshaven.org</v>
          </cell>
          <cell r="CN144" t="str">
            <v>bwalker@butterflyshaven.org</v>
          </cell>
          <cell r="CO144" t="str">
            <v>N/A</v>
          </cell>
          <cell r="CP144" t="str">
            <v>N/A</v>
          </cell>
          <cell r="CQ144" t="str">
            <v>alaing@laingcompanies.com</v>
          </cell>
          <cell r="CR144" t="str">
            <v>Yes</v>
          </cell>
        </row>
        <row r="145">
          <cell r="A145" t="str">
            <v>CA-24-551</v>
          </cell>
          <cell r="B145" t="str">
            <v>Allison Apartments</v>
          </cell>
          <cell r="D145">
            <v>119</v>
          </cell>
          <cell r="E145">
            <v>0.57723767345556165</v>
          </cell>
          <cell r="F145" t="str">
            <v>New Construction</v>
          </cell>
          <cell r="G145" t="str">
            <v>N/A</v>
          </cell>
          <cell r="H145" t="str">
            <v>N/A</v>
          </cell>
          <cell r="I145">
            <v>32230434</v>
          </cell>
          <cell r="J145">
            <v>2938041</v>
          </cell>
          <cell r="K145">
            <v>16950237</v>
          </cell>
          <cell r="L145" t="str">
            <v>No</v>
          </cell>
          <cell r="M145">
            <v>0</v>
          </cell>
          <cell r="N145" t="str">
            <v>Northern</v>
          </cell>
          <cell r="O145" t="str">
            <v>No</v>
          </cell>
          <cell r="P145">
            <v>60590286</v>
          </cell>
          <cell r="Q145">
            <v>2100000</v>
          </cell>
          <cell r="R145">
            <v>128582</v>
          </cell>
          <cell r="S145" t="str">
            <v>40%/60%</v>
          </cell>
          <cell r="T145" t="str">
            <v>No</v>
          </cell>
          <cell r="U145" t="str">
            <v>New Construction</v>
          </cell>
          <cell r="V145" t="str">
            <v>No</v>
          </cell>
          <cell r="W145" t="str">
            <v>Non-Targeted</v>
          </cell>
          <cell r="X145">
            <v>0</v>
          </cell>
          <cell r="Y145" t="str">
            <v>Northern Region: Butte, Marin, Napa, Shasta, Solano, and Sonoma Counties</v>
          </cell>
          <cell r="Z145" t="str">
            <v>N/A</v>
          </cell>
          <cell r="AA145" t="str">
            <v>Allison Drive and Travis Way</v>
          </cell>
          <cell r="AB145" t="str">
            <v>Vacaville</v>
          </cell>
          <cell r="AC145" t="str">
            <v>Solano</v>
          </cell>
          <cell r="AD145">
            <v>95867</v>
          </cell>
          <cell r="AE145">
            <v>135</v>
          </cell>
          <cell r="AF145">
            <v>133</v>
          </cell>
          <cell r="AG145">
            <v>0</v>
          </cell>
          <cell r="AH145">
            <v>27</v>
          </cell>
          <cell r="AI145">
            <v>0</v>
          </cell>
          <cell r="AJ145">
            <v>0</v>
          </cell>
          <cell r="AK145">
            <v>106</v>
          </cell>
          <cell r="AL145">
            <v>0</v>
          </cell>
          <cell r="AM145">
            <v>0</v>
          </cell>
          <cell r="AN145">
            <v>0</v>
          </cell>
          <cell r="AO145">
            <v>0.53909774436090219</v>
          </cell>
          <cell r="AP145">
            <v>0.53892859233797785</v>
          </cell>
          <cell r="AQ145">
            <v>448816.93333333335</v>
          </cell>
          <cell r="AR145">
            <v>1</v>
          </cell>
          <cell r="AS145" t="str">
            <v>Yes</v>
          </cell>
          <cell r="AT145" t="str">
            <v>No</v>
          </cell>
          <cell r="AU145" t="str">
            <v>Cyrus Youssefi (Individually)</v>
          </cell>
          <cell r="AV145" t="str">
            <v>Cyrus Youssefi</v>
          </cell>
          <cell r="AW145" t="str">
            <v>N/A</v>
          </cell>
          <cell r="AX145" t="str">
            <v>Egis Group, Inc.</v>
          </cell>
          <cell r="AY145" t="str">
            <v>John Cicerone</v>
          </cell>
          <cell r="AZ145" t="str">
            <v>N/A</v>
          </cell>
          <cell r="BA145" t="str">
            <v>Community Revitalization and Development Corporation</v>
          </cell>
          <cell r="BB145" t="str">
            <v>David Rutledge</v>
          </cell>
          <cell r="BC145" t="str">
            <v>N/A</v>
          </cell>
          <cell r="BD145" t="str">
            <v>C.F.Y. Development, Inc./Egis Group, Inc.</v>
          </cell>
          <cell r="BE145" t="str">
            <v>1724 10th Street, Suite 120</v>
          </cell>
          <cell r="BF145" t="str">
            <v>Sacramento, CA 95811</v>
          </cell>
          <cell r="BG145" t="str">
            <v>Cyrus Youssefi / John Cicerone</v>
          </cell>
          <cell r="BH145" t="str">
            <v>cfyinc@yahoo.com/jrcvest@aol.com</v>
          </cell>
          <cell r="BI145">
            <v>0.86</v>
          </cell>
          <cell r="BJ145">
            <v>0.7</v>
          </cell>
          <cell r="BK145" t="str">
            <v>No</v>
          </cell>
          <cell r="BL145" t="str">
            <v>Yes</v>
          </cell>
          <cell r="BM145" t="str">
            <v>No</v>
          </cell>
          <cell r="BN145" t="str">
            <v>California Municipal Finance Authority</v>
          </cell>
          <cell r="BO145">
            <v>0</v>
          </cell>
          <cell r="BP145">
            <v>10</v>
          </cell>
          <cell r="BQ145">
            <v>20</v>
          </cell>
          <cell r="BR145">
            <v>10</v>
          </cell>
          <cell r="BS145">
            <v>10</v>
          </cell>
          <cell r="BT145">
            <v>10</v>
          </cell>
          <cell r="BU145">
            <v>8</v>
          </cell>
          <cell r="BV145">
            <v>10</v>
          </cell>
          <cell r="BW145">
            <v>9</v>
          </cell>
          <cell r="BX145">
            <v>10</v>
          </cell>
          <cell r="BY145">
            <v>12</v>
          </cell>
          <cell r="BZ145">
            <v>10</v>
          </cell>
          <cell r="CA145" t="str">
            <v>City of Vacaville</v>
          </cell>
          <cell r="CB145" t="str">
            <v>Aaron Busch</v>
          </cell>
          <cell r="CC145" t="str">
            <v>City Manager</v>
          </cell>
          <cell r="CD145" t="str">
            <v>650 Merchant Street</v>
          </cell>
          <cell r="CE145" t="str">
            <v>Vacaville</v>
          </cell>
          <cell r="CF145">
            <v>95688</v>
          </cell>
          <cell r="CG145" t="str">
            <v>To Be Formed LP</v>
          </cell>
          <cell r="CH145" t="str">
            <v>1724 10th Street, Suite 120</v>
          </cell>
          <cell r="CI145" t="str">
            <v>Sacramento</v>
          </cell>
          <cell r="CJ145" t="str">
            <v>CA</v>
          </cell>
          <cell r="CK145">
            <v>95811</v>
          </cell>
          <cell r="CL145" t="str">
            <v>John Cicerone</v>
          </cell>
          <cell r="CM145" t="str">
            <v>jrcvest@aol.com</v>
          </cell>
          <cell r="CN145" t="str">
            <v>cfyinc@yahoo.com</v>
          </cell>
          <cell r="CO145" t="str">
            <v>jrcvest@aol.com</v>
          </cell>
          <cell r="CP145" t="str">
            <v>david@crdc-housing.org</v>
          </cell>
          <cell r="CQ145" t="str">
            <v>sstrain@sabelhauslaw.com</v>
          </cell>
          <cell r="CR145" t="str">
            <v>No</v>
          </cell>
        </row>
        <row r="146">
          <cell r="A146" t="str">
            <v>CA-24-552</v>
          </cell>
          <cell r="B146" t="str">
            <v>The Trails at Carmel Mountain Ranch</v>
          </cell>
          <cell r="C146" t="str">
            <v>G</v>
          </cell>
          <cell r="D146">
            <v>120</v>
          </cell>
          <cell r="E146">
            <v>0.92183882409805507</v>
          </cell>
          <cell r="F146" t="str">
            <v>New Construction</v>
          </cell>
          <cell r="G146" t="str">
            <v>N/A</v>
          </cell>
          <cell r="H146" t="str">
            <v>N/A</v>
          </cell>
          <cell r="I146">
            <v>40600000</v>
          </cell>
          <cell r="J146">
            <v>3941060.3</v>
          </cell>
          <cell r="K146">
            <v>0</v>
          </cell>
          <cell r="L146" t="str">
            <v>No</v>
          </cell>
          <cell r="M146">
            <v>0</v>
          </cell>
          <cell r="N146" t="str">
            <v>Coastal</v>
          </cell>
          <cell r="O146" t="str">
            <v>No</v>
          </cell>
          <cell r="P146">
            <v>78617061.505228773</v>
          </cell>
          <cell r="Q146">
            <v>101</v>
          </cell>
          <cell r="R146">
            <v>176399</v>
          </cell>
          <cell r="S146" t="str">
            <v>40%/60%</v>
          </cell>
          <cell r="T146" t="str">
            <v>No</v>
          </cell>
          <cell r="U146" t="str">
            <v>New Construction</v>
          </cell>
          <cell r="V146" t="str">
            <v>No</v>
          </cell>
          <cell r="W146" t="str">
            <v>Large Family</v>
          </cell>
          <cell r="X146">
            <v>0</v>
          </cell>
          <cell r="Y146" t="str">
            <v>San Diego County</v>
          </cell>
          <cell r="Z146" t="str">
            <v>N/A</v>
          </cell>
          <cell r="AA146" t="str">
            <v>Rancho Carmel Drive and Sabre Springs Parkway</v>
          </cell>
          <cell r="AB146" t="str">
            <v>San Diego</v>
          </cell>
          <cell r="AC146" t="str">
            <v>San Diego</v>
          </cell>
          <cell r="AD146">
            <v>92128</v>
          </cell>
          <cell r="AE146">
            <v>125</v>
          </cell>
          <cell r="AF146">
            <v>124</v>
          </cell>
          <cell r="AG146">
            <v>0</v>
          </cell>
          <cell r="AH146">
            <v>13</v>
          </cell>
          <cell r="AI146">
            <v>0</v>
          </cell>
          <cell r="AJ146">
            <v>13</v>
          </cell>
          <cell r="AK146">
            <v>98</v>
          </cell>
          <cell r="AL146">
            <v>0</v>
          </cell>
          <cell r="AM146">
            <v>0</v>
          </cell>
          <cell r="AN146">
            <v>0</v>
          </cell>
          <cell r="AO146">
            <v>0.55806451612903218</v>
          </cell>
          <cell r="AP146">
            <v>0.55805688188762725</v>
          </cell>
          <cell r="AQ146">
            <v>628936.49204183021</v>
          </cell>
          <cell r="AR146">
            <v>2</v>
          </cell>
          <cell r="AS146" t="str">
            <v>Yes</v>
          </cell>
          <cell r="AT146" t="str">
            <v>No</v>
          </cell>
          <cell r="AU146" t="str">
            <v>Pacific Southwest Community Development Corporation</v>
          </cell>
          <cell r="AV146" t="str">
            <v>Robert Laing</v>
          </cell>
          <cell r="AW146" t="str">
            <v>N/A</v>
          </cell>
          <cell r="AX146" t="str">
            <v>CIC The Trails at CMR, LLC</v>
          </cell>
          <cell r="AY146" t="str">
            <v>Cheri Hoffman</v>
          </cell>
          <cell r="AZ146" t="str">
            <v>Chelsea Investment Corporation</v>
          </cell>
          <cell r="BA146" t="str">
            <v>N/A</v>
          </cell>
          <cell r="BB146" t="str">
            <v>N/A</v>
          </cell>
          <cell r="BC146" t="str">
            <v>N/A</v>
          </cell>
          <cell r="BD146" t="str">
            <v>Chelsea Investment Corporation</v>
          </cell>
          <cell r="BE146" t="str">
            <v>6339 Paseo del Lago</v>
          </cell>
          <cell r="BF146" t="str">
            <v>Carlsbad, CA, 92011</v>
          </cell>
          <cell r="BG146" t="str">
            <v>Cheri Hoffman</v>
          </cell>
          <cell r="BH146" t="str">
            <v>cherihoffman@chelseainvestco.com</v>
          </cell>
          <cell r="BI146">
            <v>0.90500000000000003</v>
          </cell>
          <cell r="BJ146">
            <v>0</v>
          </cell>
          <cell r="BK146" t="str">
            <v>No</v>
          </cell>
          <cell r="BL146" t="str">
            <v>No</v>
          </cell>
          <cell r="BM146" t="str">
            <v>No</v>
          </cell>
          <cell r="BN146" t="str">
            <v>California Housing Finance Agency</v>
          </cell>
          <cell r="BO146">
            <v>0</v>
          </cell>
          <cell r="BP146">
            <v>10</v>
          </cell>
          <cell r="BQ146">
            <v>20</v>
          </cell>
          <cell r="BR146">
            <v>10</v>
          </cell>
          <cell r="BS146">
            <v>10</v>
          </cell>
          <cell r="BT146">
            <v>10</v>
          </cell>
          <cell r="BU146">
            <v>8</v>
          </cell>
          <cell r="BV146">
            <v>10</v>
          </cell>
          <cell r="BW146">
            <v>10</v>
          </cell>
          <cell r="BX146">
            <v>10</v>
          </cell>
          <cell r="BY146">
            <v>12</v>
          </cell>
          <cell r="BZ146">
            <v>10</v>
          </cell>
          <cell r="CA146" t="str">
            <v>San Diego Housing Commission</v>
          </cell>
          <cell r="CB146" t="str">
            <v>Lisa Jones</v>
          </cell>
          <cell r="CC146" t="str">
            <v>President and CEO</v>
          </cell>
          <cell r="CD146" t="str">
            <v>1122 Broadway, Suite 300</v>
          </cell>
          <cell r="CE146" t="str">
            <v>San Diego</v>
          </cell>
          <cell r="CF146">
            <v>92101</v>
          </cell>
          <cell r="CG146" t="str">
            <v>The Trails at CMR CIC, LP</v>
          </cell>
          <cell r="CH146" t="str">
            <v>6339 Paseo Del Lago</v>
          </cell>
          <cell r="CI146" t="str">
            <v>Carlsbad</v>
          </cell>
          <cell r="CJ146" t="str">
            <v>CA</v>
          </cell>
          <cell r="CK146">
            <v>92011</v>
          </cell>
          <cell r="CL146" t="str">
            <v>Cheri Hoffman</v>
          </cell>
          <cell r="CM146" t="str">
            <v>cherihoffman@chelseainvestco.com</v>
          </cell>
          <cell r="CN146" t="str">
            <v>robertlaing@pscdc.org</v>
          </cell>
          <cell r="CO146" t="str">
            <v>cherihoffman@chelseainvestco.com</v>
          </cell>
          <cell r="CP146" t="str">
            <v>N/A</v>
          </cell>
          <cell r="CQ146" t="str">
            <v>cherihoffman@chelseainvestco.com</v>
          </cell>
          <cell r="CR146" t="str">
            <v>No</v>
          </cell>
        </row>
        <row r="147">
          <cell r="A147" t="str">
            <v>CA-24-553</v>
          </cell>
          <cell r="B147" t="str">
            <v>Pacific Street Apartments Four</v>
          </cell>
          <cell r="C147" t="str">
            <v>G</v>
          </cell>
          <cell r="D147">
            <v>119</v>
          </cell>
          <cell r="E147">
            <v>1.0409968883960294</v>
          </cell>
          <cell r="F147" t="str">
            <v>New Construction</v>
          </cell>
          <cell r="G147" t="str">
            <v>N/A</v>
          </cell>
          <cell r="H147" t="str">
            <v>N/A</v>
          </cell>
          <cell r="I147">
            <v>10693101</v>
          </cell>
          <cell r="J147">
            <v>1031819</v>
          </cell>
          <cell r="K147">
            <v>0</v>
          </cell>
          <cell r="L147" t="str">
            <v>No</v>
          </cell>
          <cell r="M147">
            <v>0</v>
          </cell>
          <cell r="N147" t="str">
            <v>Northern</v>
          </cell>
          <cell r="O147" t="str">
            <v>No</v>
          </cell>
          <cell r="P147">
            <v>22012425</v>
          </cell>
          <cell r="Q147">
            <v>631916</v>
          </cell>
          <cell r="R147">
            <v>36490</v>
          </cell>
          <cell r="S147" t="str">
            <v>40%/60%</v>
          </cell>
          <cell r="T147" t="str">
            <v>No</v>
          </cell>
          <cell r="U147" t="str">
            <v>New Construction</v>
          </cell>
          <cell r="V147" t="str">
            <v>No</v>
          </cell>
          <cell r="W147" t="str">
            <v>Non-Targeted</v>
          </cell>
          <cell r="X147">
            <v>0</v>
          </cell>
          <cell r="Y147" t="str">
            <v>Capital Region: El Dorado, Placer, Sacramento, Sutter, Yuba, and Yolo Counties</v>
          </cell>
          <cell r="Z147" t="str">
            <v>N/A</v>
          </cell>
          <cell r="AA147" t="str">
            <v>Southwest Corner of Pacific Street and Pine Street</v>
          </cell>
          <cell r="AB147" t="str">
            <v>Rocklin</v>
          </cell>
          <cell r="AC147" t="str">
            <v>Placer</v>
          </cell>
          <cell r="AD147">
            <v>95677</v>
          </cell>
          <cell r="AE147">
            <v>50</v>
          </cell>
          <cell r="AF147">
            <v>50</v>
          </cell>
          <cell r="AG147">
            <v>0</v>
          </cell>
          <cell r="AH147">
            <v>14</v>
          </cell>
          <cell r="AI147">
            <v>0</v>
          </cell>
          <cell r="AJ147">
            <v>13</v>
          </cell>
          <cell r="AK147">
            <v>23</v>
          </cell>
          <cell r="AL147">
            <v>0</v>
          </cell>
          <cell r="AM147">
            <v>0</v>
          </cell>
          <cell r="AN147">
            <v>0</v>
          </cell>
          <cell r="AO147">
            <v>0.49</v>
          </cell>
          <cell r="AP147">
            <v>0.48999114025469692</v>
          </cell>
          <cell r="AQ147">
            <v>440248.5</v>
          </cell>
          <cell r="AR147">
            <v>3</v>
          </cell>
          <cell r="AS147" t="str">
            <v>Yes</v>
          </cell>
          <cell r="AT147" t="str">
            <v>No</v>
          </cell>
          <cell r="AU147" t="str">
            <v>CHW Pacific Street Four LLC</v>
          </cell>
          <cell r="AV147" t="str">
            <v>Simon Fraser</v>
          </cell>
          <cell r="AW147" t="str">
            <v>Community HousingWorks</v>
          </cell>
          <cell r="AX147" t="str">
            <v>N/A</v>
          </cell>
          <cell r="AY147" t="str">
            <v>N/A</v>
          </cell>
          <cell r="AZ147" t="str">
            <v>N/A</v>
          </cell>
          <cell r="BA147" t="str">
            <v>N/A</v>
          </cell>
          <cell r="BB147" t="str">
            <v>N/A</v>
          </cell>
          <cell r="BC147" t="str">
            <v>N/A</v>
          </cell>
          <cell r="BD147" t="str">
            <v>Community HousingWorks</v>
          </cell>
          <cell r="BE147" t="str">
            <v>3111 Camino Del Rio North, Suite 800</v>
          </cell>
          <cell r="BF147" t="str">
            <v>San Diego, CA 92108</v>
          </cell>
          <cell r="BG147" t="str">
            <v>Simon Fraser</v>
          </cell>
          <cell r="BH147" t="str">
            <v>sfraser@chworks.org</v>
          </cell>
          <cell r="BI147">
            <v>0.93276052025224498</v>
          </cell>
          <cell r="BJ147">
            <v>0</v>
          </cell>
          <cell r="BK147" t="str">
            <v>No</v>
          </cell>
          <cell r="BL147" t="str">
            <v>No</v>
          </cell>
          <cell r="BM147" t="str">
            <v>No</v>
          </cell>
          <cell r="BN147" t="str">
            <v>California Municipal Finance Authority</v>
          </cell>
          <cell r="BO147">
            <v>0</v>
          </cell>
          <cell r="BP147">
            <v>10</v>
          </cell>
          <cell r="BQ147">
            <v>20</v>
          </cell>
          <cell r="BR147">
            <v>10</v>
          </cell>
          <cell r="BS147">
            <v>10</v>
          </cell>
          <cell r="BT147">
            <v>10</v>
          </cell>
          <cell r="BU147">
            <v>8</v>
          </cell>
          <cell r="BV147">
            <v>10</v>
          </cell>
          <cell r="BW147">
            <v>9</v>
          </cell>
          <cell r="BX147">
            <v>10</v>
          </cell>
          <cell r="BY147">
            <v>12</v>
          </cell>
          <cell r="BZ147">
            <v>10</v>
          </cell>
          <cell r="CA147" t="str">
            <v>City of Rocklin</v>
          </cell>
          <cell r="CB147" t="str">
            <v>Aly Zimmerman</v>
          </cell>
          <cell r="CC147" t="str">
            <v>City Manager</v>
          </cell>
          <cell r="CD147" t="str">
            <v>3970 Rocklin Road</v>
          </cell>
          <cell r="CE147" t="str">
            <v>Rocklin</v>
          </cell>
          <cell r="CF147">
            <v>95677</v>
          </cell>
          <cell r="CG147" t="str">
            <v>Community HousingWorks</v>
          </cell>
          <cell r="CH147" t="str">
            <v>3111 Camino Del Rio North, Suite 800</v>
          </cell>
          <cell r="CI147" t="str">
            <v>San Diego</v>
          </cell>
          <cell r="CJ147" t="str">
            <v>CA</v>
          </cell>
          <cell r="CK147">
            <v>92108</v>
          </cell>
          <cell r="CL147" t="str">
            <v>Simon Fraser</v>
          </cell>
          <cell r="CM147" t="str">
            <v>sfraser@chworks.org</v>
          </cell>
          <cell r="CN147" t="str">
            <v>sfraser@chworks.org</v>
          </cell>
          <cell r="CO147" t="str">
            <v>N/A</v>
          </cell>
          <cell r="CP147" t="str">
            <v>N/A</v>
          </cell>
          <cell r="CQ147" t="str">
            <v>sfraser@chworks.org</v>
          </cell>
          <cell r="CR147" t="str">
            <v>No</v>
          </cell>
        </row>
        <row r="148">
          <cell r="A148" t="str">
            <v>CA-24-554</v>
          </cell>
          <cell r="B148" t="str">
            <v xml:space="preserve">Windsor Park </v>
          </cell>
          <cell r="C148" t="str">
            <v>R</v>
          </cell>
          <cell r="D148">
            <v>119</v>
          </cell>
          <cell r="E148">
            <v>0.78363097416804572</v>
          </cell>
          <cell r="F148" t="str">
            <v>Rural</v>
          </cell>
          <cell r="G148" t="str">
            <v>N/A</v>
          </cell>
          <cell r="H148" t="str">
            <v>N/A</v>
          </cell>
          <cell r="I148">
            <v>12991250</v>
          </cell>
          <cell r="J148">
            <v>1236998</v>
          </cell>
          <cell r="K148">
            <v>5734169</v>
          </cell>
          <cell r="L148" t="str">
            <v>No</v>
          </cell>
          <cell r="M148">
            <v>0.25</v>
          </cell>
          <cell r="N148" t="str">
            <v>Coastal</v>
          </cell>
          <cell r="O148" t="str">
            <v>No</v>
          </cell>
          <cell r="P148">
            <v>26305857</v>
          </cell>
          <cell r="Q148">
            <v>831071</v>
          </cell>
          <cell r="R148">
            <v>37950</v>
          </cell>
          <cell r="S148" t="str">
            <v>40%/60%</v>
          </cell>
          <cell r="T148" t="str">
            <v>No</v>
          </cell>
          <cell r="U148" t="str">
            <v>New Construction</v>
          </cell>
          <cell r="V148" t="str">
            <v>No</v>
          </cell>
          <cell r="W148" t="str">
            <v>Large Family</v>
          </cell>
          <cell r="X148">
            <v>8</v>
          </cell>
          <cell r="Y148" t="str">
            <v>Northern Region: Butte, Marin, Napa, Shasta, Solano, and Sonoma Counties</v>
          </cell>
          <cell r="Z148" t="str">
            <v xml:space="preserve">8685 Old Redwood Highway </v>
          </cell>
          <cell r="AA148" t="str">
            <v>N/A</v>
          </cell>
          <cell r="AB148" t="str">
            <v>Windsor</v>
          </cell>
          <cell r="AC148" t="str">
            <v>Sonoma</v>
          </cell>
          <cell r="AD148">
            <v>95492</v>
          </cell>
          <cell r="AE148">
            <v>33</v>
          </cell>
          <cell r="AF148">
            <v>32</v>
          </cell>
          <cell r="AG148">
            <v>0</v>
          </cell>
          <cell r="AH148">
            <v>18</v>
          </cell>
          <cell r="AI148">
            <v>0</v>
          </cell>
          <cell r="AJ148">
            <v>0</v>
          </cell>
          <cell r="AK148">
            <v>0</v>
          </cell>
          <cell r="AL148">
            <v>9</v>
          </cell>
          <cell r="AM148">
            <v>5</v>
          </cell>
          <cell r="AN148">
            <v>0</v>
          </cell>
          <cell r="AO148">
            <v>0.49062499999999998</v>
          </cell>
          <cell r="AP148">
            <v>0.4906912076271186</v>
          </cell>
          <cell r="AQ148">
            <v>797147.18181818177</v>
          </cell>
          <cell r="AR148">
            <v>1</v>
          </cell>
          <cell r="AS148" t="str">
            <v>Yes</v>
          </cell>
          <cell r="AT148" t="str">
            <v>No</v>
          </cell>
          <cell r="AU148" t="str">
            <v xml:space="preserve">Linc Windsor LLC </v>
          </cell>
          <cell r="AV148" t="str">
            <v>Anders Plett</v>
          </cell>
          <cell r="AW148" t="str">
            <v xml:space="preserve">Linc Housing Corporation </v>
          </cell>
          <cell r="AX148" t="str">
            <v>N/A</v>
          </cell>
          <cell r="AY148" t="str">
            <v>N/A</v>
          </cell>
          <cell r="AZ148" t="str">
            <v>N/A</v>
          </cell>
          <cell r="BA148" t="str">
            <v>N/A</v>
          </cell>
          <cell r="BB148" t="str">
            <v>N/A</v>
          </cell>
          <cell r="BC148" t="str">
            <v>N/A</v>
          </cell>
          <cell r="BD148" t="str">
            <v>N/A</v>
          </cell>
          <cell r="BE148" t="str">
            <v xml:space="preserve">3590 Elm Avenue </v>
          </cell>
          <cell r="BF148" t="str">
            <v>Long Beach, CA 90807</v>
          </cell>
          <cell r="BG148" t="str">
            <v>Anders Plett</v>
          </cell>
          <cell r="BH148" t="str">
            <v xml:space="preserve">aplett@linchousing.org </v>
          </cell>
          <cell r="BI148">
            <v>0.91</v>
          </cell>
          <cell r="BJ148">
            <v>0.89</v>
          </cell>
          <cell r="BK148" t="str">
            <v>No</v>
          </cell>
          <cell r="BL148" t="str">
            <v>Yes</v>
          </cell>
          <cell r="BM148" t="str">
            <v>No</v>
          </cell>
          <cell r="BN148" t="str">
            <v>California Municipal Finance Authority</v>
          </cell>
          <cell r="BO148">
            <v>0</v>
          </cell>
          <cell r="BP148">
            <v>10</v>
          </cell>
          <cell r="BQ148">
            <v>20</v>
          </cell>
          <cell r="BR148">
            <v>10</v>
          </cell>
          <cell r="BS148">
            <v>10</v>
          </cell>
          <cell r="BT148">
            <v>10</v>
          </cell>
          <cell r="BU148">
            <v>8</v>
          </cell>
          <cell r="BV148">
            <v>10</v>
          </cell>
          <cell r="BW148">
            <v>9</v>
          </cell>
          <cell r="BX148">
            <v>10</v>
          </cell>
          <cell r="BY148">
            <v>12</v>
          </cell>
          <cell r="BZ148">
            <v>10</v>
          </cell>
          <cell r="CA148" t="str">
            <v xml:space="preserve">Town of Windsor </v>
          </cell>
          <cell r="CB148" t="str">
            <v>Jon Davis</v>
          </cell>
          <cell r="CC148" t="str">
            <v>City Manager</v>
          </cell>
          <cell r="CD148" t="str">
            <v>9291 Old Redwood Highway</v>
          </cell>
          <cell r="CE148" t="str">
            <v>Windsor</v>
          </cell>
          <cell r="CF148">
            <v>95492</v>
          </cell>
          <cell r="CG148" t="str">
            <v xml:space="preserve">Windsor Park, L.P. </v>
          </cell>
          <cell r="CH148" t="str">
            <v>3590 Elm Avenue</v>
          </cell>
          <cell r="CI148" t="str">
            <v>Long Beach</v>
          </cell>
          <cell r="CJ148" t="str">
            <v>CA</v>
          </cell>
          <cell r="CK148">
            <v>90807</v>
          </cell>
          <cell r="CL148" t="str">
            <v>Anders Plett</v>
          </cell>
          <cell r="CM148" t="str">
            <v>aplett@linchousing.org</v>
          </cell>
          <cell r="CN148" t="str">
            <v>aplett@linchousing.org</v>
          </cell>
          <cell r="CO148" t="str">
            <v>N/A</v>
          </cell>
          <cell r="CP148" t="str">
            <v>N/A</v>
          </cell>
          <cell r="CQ148" t="str">
            <v>aplett@linchousing.org</v>
          </cell>
          <cell r="CR148" t="str">
            <v>Yes</v>
          </cell>
        </row>
        <row r="149">
          <cell r="A149" t="str">
            <v>CA-24-555</v>
          </cell>
          <cell r="B149" t="str">
            <v>Chavez Gardens</v>
          </cell>
          <cell r="D149">
            <v>119</v>
          </cell>
          <cell r="E149">
            <v>0.74222913684334102</v>
          </cell>
          <cell r="F149" t="str">
            <v>New Construction</v>
          </cell>
          <cell r="G149" t="str">
            <v>Homeless</v>
          </cell>
          <cell r="H149" t="str">
            <v>ELI/VLI</v>
          </cell>
          <cell r="I149">
            <v>41450000</v>
          </cell>
          <cell r="J149">
            <v>3524588</v>
          </cell>
          <cell r="K149">
            <v>20070000</v>
          </cell>
          <cell r="L149" t="str">
            <v>No</v>
          </cell>
          <cell r="M149">
            <v>0.27522935779816515</v>
          </cell>
          <cell r="N149" t="str">
            <v>City of Los Angeles</v>
          </cell>
          <cell r="O149" t="str">
            <v>No</v>
          </cell>
          <cell r="P149">
            <v>79828445</v>
          </cell>
          <cell r="Q149">
            <v>3450000</v>
          </cell>
          <cell r="R149">
            <v>133550</v>
          </cell>
          <cell r="S149" t="str">
            <v>40%/60%</v>
          </cell>
          <cell r="T149" t="str">
            <v>No</v>
          </cell>
          <cell r="U149" t="str">
            <v>New Construction</v>
          </cell>
          <cell r="V149" t="str">
            <v>No</v>
          </cell>
          <cell r="W149" t="str">
            <v>Large Family</v>
          </cell>
          <cell r="X149">
            <v>30</v>
          </cell>
          <cell r="Y149" t="str">
            <v>City of Los Angeles</v>
          </cell>
          <cell r="Z149" t="str">
            <v>2518-2536 East Cesar E. Chavez Avenue, 335-349 North Fickett Street, and 334-344 North Mathews Street</v>
          </cell>
          <cell r="AA149" t="str">
            <v>N/A</v>
          </cell>
          <cell r="AB149" t="str">
            <v>Los Angeles</v>
          </cell>
          <cell r="AC149" t="str">
            <v>Los Angeles</v>
          </cell>
          <cell r="AD149">
            <v>90033</v>
          </cell>
          <cell r="AE149">
            <v>110</v>
          </cell>
          <cell r="AF149">
            <v>109</v>
          </cell>
          <cell r="AG149">
            <v>0</v>
          </cell>
          <cell r="AH149">
            <v>37</v>
          </cell>
          <cell r="AI149">
            <v>20</v>
          </cell>
          <cell r="AJ149">
            <v>52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0.41376146788990825</v>
          </cell>
          <cell r="AP149">
            <v>0.41380809411776448</v>
          </cell>
          <cell r="AQ149">
            <v>725713.13636363635</v>
          </cell>
          <cell r="AR149">
            <v>2</v>
          </cell>
          <cell r="AS149" t="str">
            <v>No</v>
          </cell>
          <cell r="AT149" t="str">
            <v>Yes</v>
          </cell>
          <cell r="AU149" t="str">
            <v>Chavez Fickett GP, LLC</v>
          </cell>
          <cell r="AV149" t="str">
            <v>Lara Regus</v>
          </cell>
          <cell r="AW149" t="str">
            <v>Abode Communities</v>
          </cell>
          <cell r="AX149" t="str">
            <v>N/A</v>
          </cell>
          <cell r="AY149" t="str">
            <v>N/A</v>
          </cell>
          <cell r="AZ149" t="str">
            <v>N/A</v>
          </cell>
          <cell r="BA149" t="str">
            <v>N/A</v>
          </cell>
          <cell r="BB149" t="str">
            <v>N/A</v>
          </cell>
          <cell r="BC149" t="str">
            <v>N/A</v>
          </cell>
          <cell r="BD149" t="str">
            <v>Abode Communities</v>
          </cell>
          <cell r="BE149" t="str">
            <v>1149 South Hill Street, Suite 700</v>
          </cell>
          <cell r="BF149" t="str">
            <v>Los Angeles, CA 90015</v>
          </cell>
          <cell r="BG149" t="str">
            <v>Lara Regus</v>
          </cell>
          <cell r="BH149" t="str">
            <v>lregus@abodecommunities.org</v>
          </cell>
          <cell r="BI149">
            <v>0.94494548015257396</v>
          </cell>
          <cell r="BJ149">
            <v>0.91</v>
          </cell>
          <cell r="BK149" t="str">
            <v>No</v>
          </cell>
          <cell r="BL149" t="str">
            <v>Yes</v>
          </cell>
          <cell r="BM149" t="str">
            <v>Yes</v>
          </cell>
          <cell r="BN149" t="str">
            <v>City of Los Angeles</v>
          </cell>
          <cell r="BO149">
            <v>0</v>
          </cell>
          <cell r="BP149">
            <v>10</v>
          </cell>
          <cell r="BQ149">
            <v>20</v>
          </cell>
          <cell r="BR149">
            <v>10</v>
          </cell>
          <cell r="BS149">
            <v>10</v>
          </cell>
          <cell r="BT149">
            <v>10</v>
          </cell>
          <cell r="BU149">
            <v>8</v>
          </cell>
          <cell r="BV149">
            <v>10</v>
          </cell>
          <cell r="BW149">
            <v>9</v>
          </cell>
          <cell r="BX149">
            <v>10</v>
          </cell>
          <cell r="BY149">
            <v>12</v>
          </cell>
          <cell r="BZ149">
            <v>10</v>
          </cell>
          <cell r="CA149" t="str">
            <v>Los Angeles</v>
          </cell>
          <cell r="CB149" t="str">
            <v>Tim Elliott</v>
          </cell>
          <cell r="CC149" t="str">
            <v>Community Housing Program Manager</v>
          </cell>
          <cell r="CD149" t="str">
            <v>1200 West 7th Street, 8th Floor</v>
          </cell>
          <cell r="CE149" t="str">
            <v>Los Angeles</v>
          </cell>
          <cell r="CF149">
            <v>90017</v>
          </cell>
          <cell r="CG149" t="str">
            <v>Abode Communities</v>
          </cell>
          <cell r="CH149" t="str">
            <v>1149 South Hill Street, Suite 700</v>
          </cell>
          <cell r="CI149" t="str">
            <v>Los Angeles</v>
          </cell>
          <cell r="CJ149" t="str">
            <v>CA</v>
          </cell>
          <cell r="CK149">
            <v>90015</v>
          </cell>
          <cell r="CL149" t="str">
            <v>Lara Regus</v>
          </cell>
          <cell r="CM149" t="str">
            <v>lregus@abodecommunities.org</v>
          </cell>
          <cell r="CN149" t="str">
            <v>lregus@abodecommunities.org</v>
          </cell>
          <cell r="CO149" t="str">
            <v>N/A</v>
          </cell>
          <cell r="CP149" t="str">
            <v>N/A</v>
          </cell>
          <cell r="CQ149" t="str">
            <v>lregus@abodecommunities.org</v>
          </cell>
          <cell r="CR149" t="str">
            <v>Yes</v>
          </cell>
        </row>
        <row r="150">
          <cell r="A150" t="str">
            <v>CA-24-556</v>
          </cell>
          <cell r="B150" t="str">
            <v>Moreland Apartments</v>
          </cell>
          <cell r="D150">
            <v>90</v>
          </cell>
          <cell r="E150">
            <v>1.552605509002045</v>
          </cell>
          <cell r="F150" t="str">
            <v>Other Rehabilitation</v>
          </cell>
          <cell r="G150" t="str">
            <v>N/A</v>
          </cell>
          <cell r="H150" t="str">
            <v>N/A</v>
          </cell>
          <cell r="I150">
            <v>48003469</v>
          </cell>
          <cell r="J150">
            <v>4131931</v>
          </cell>
          <cell r="K150">
            <v>0</v>
          </cell>
          <cell r="L150" t="str">
            <v>No</v>
          </cell>
          <cell r="M150">
            <v>0</v>
          </cell>
          <cell r="N150" t="str">
            <v>Bay Area</v>
          </cell>
          <cell r="O150" t="str">
            <v>No</v>
          </cell>
          <cell r="P150">
            <v>118630126</v>
          </cell>
          <cell r="Q150">
            <v>9741425</v>
          </cell>
          <cell r="R150">
            <v>124350</v>
          </cell>
          <cell r="S150" t="str">
            <v>40%/60% Average Income</v>
          </cell>
          <cell r="T150" t="str">
            <v>No</v>
          </cell>
          <cell r="U150" t="str">
            <v>Acquisition &amp; Rehabilitation</v>
          </cell>
          <cell r="V150" t="str">
            <v>No</v>
          </cell>
          <cell r="W150" t="str">
            <v>Non-Targeted</v>
          </cell>
          <cell r="X150">
            <v>0</v>
          </cell>
          <cell r="Y150" t="str">
            <v>South and West Bay Region: San Mateo and Santa Clara Counties</v>
          </cell>
          <cell r="Z150" t="str">
            <v>4375 Payne Avenue</v>
          </cell>
          <cell r="AA150" t="str">
            <v>N/A</v>
          </cell>
          <cell r="AB150" t="str">
            <v>San Jose</v>
          </cell>
          <cell r="AC150" t="str">
            <v>Santa Clara</v>
          </cell>
          <cell r="AD150">
            <v>95117</v>
          </cell>
          <cell r="AE150">
            <v>160</v>
          </cell>
          <cell r="AF150">
            <v>159</v>
          </cell>
          <cell r="AG150">
            <v>0</v>
          </cell>
          <cell r="AH150">
            <v>8</v>
          </cell>
          <cell r="AI150">
            <v>0</v>
          </cell>
          <cell r="AJ150">
            <v>149</v>
          </cell>
          <cell r="AK150">
            <v>0</v>
          </cell>
          <cell r="AL150">
            <v>0</v>
          </cell>
          <cell r="AM150">
            <v>2</v>
          </cell>
          <cell r="AN150">
            <v>0</v>
          </cell>
          <cell r="AO150">
            <v>0.49371069182389937</v>
          </cell>
          <cell r="AP150">
            <v>0.49126165519367582</v>
          </cell>
          <cell r="AQ150">
            <v>741438.28749999998</v>
          </cell>
          <cell r="AR150">
            <v>8</v>
          </cell>
          <cell r="AS150" t="str">
            <v>No</v>
          </cell>
          <cell r="AT150" t="str">
            <v>Yes</v>
          </cell>
          <cell r="AU150" t="str">
            <v>Gung Ho - Moreland, LLC</v>
          </cell>
          <cell r="AV150" t="str">
            <v>Mike April</v>
          </cell>
          <cell r="AW150" t="str">
            <v>Gung Ho Partners, LLC</v>
          </cell>
          <cell r="AX150" t="str">
            <v>Rainbow - Moreland, LLC</v>
          </cell>
          <cell r="AY150" t="str">
            <v>Flyann Janisse</v>
          </cell>
          <cell r="AZ150" t="str">
            <v>Rainbow Housing Assistance Corporation</v>
          </cell>
          <cell r="BA150" t="str">
            <v>N/A</v>
          </cell>
          <cell r="BB150" t="str">
            <v>N/A</v>
          </cell>
          <cell r="BC150" t="str">
            <v>N/A</v>
          </cell>
          <cell r="BD150" t="str">
            <v>Gung Ho - Moreland, LLC</v>
          </cell>
          <cell r="BE150" t="str">
            <v>601 California Street, Suite 1150</v>
          </cell>
          <cell r="BF150" t="str">
            <v>San Francisco, CA 94108</v>
          </cell>
          <cell r="BG150" t="str">
            <v>Mike April</v>
          </cell>
          <cell r="BH150" t="str">
            <v>mapril@reliantgroup.com</v>
          </cell>
          <cell r="BI150">
            <v>0.88982211948844259</v>
          </cell>
          <cell r="BJ150">
            <v>0</v>
          </cell>
          <cell r="BK150" t="str">
            <v>No</v>
          </cell>
          <cell r="BL150" t="str">
            <v>No</v>
          </cell>
          <cell r="BM150" t="str">
            <v>No</v>
          </cell>
          <cell r="BN150" t="str">
            <v>California Municipal Finance Authority</v>
          </cell>
          <cell r="BO150">
            <v>0</v>
          </cell>
          <cell r="BP150">
            <v>0</v>
          </cell>
          <cell r="BQ150">
            <v>19.999999999999996</v>
          </cell>
          <cell r="BR150">
            <v>10</v>
          </cell>
          <cell r="BS150">
            <v>10</v>
          </cell>
          <cell r="BT150">
            <v>0</v>
          </cell>
          <cell r="BU150">
            <v>8</v>
          </cell>
          <cell r="BV150">
            <v>10</v>
          </cell>
          <cell r="BW150">
            <v>0</v>
          </cell>
          <cell r="BX150">
            <v>10</v>
          </cell>
          <cell r="BY150">
            <v>12</v>
          </cell>
          <cell r="BZ150">
            <v>10</v>
          </cell>
          <cell r="CA150" t="str">
            <v>Santa Clara County</v>
          </cell>
          <cell r="CB150" t="str">
            <v>Jennifer Maguire</v>
          </cell>
          <cell r="CC150" t="str">
            <v>City Manager</v>
          </cell>
          <cell r="CD150" t="str">
            <v>200 East Santa Clara Street</v>
          </cell>
          <cell r="CE150" t="str">
            <v>San Jose, CA</v>
          </cell>
          <cell r="CF150">
            <v>95113</v>
          </cell>
          <cell r="CG150" t="str">
            <v>Reliant - Moreland, LP</v>
          </cell>
          <cell r="CH150" t="str">
            <v>601 California Street, Suite 1150</v>
          </cell>
          <cell r="CI150" t="str">
            <v>San Francisco</v>
          </cell>
          <cell r="CJ150" t="str">
            <v>CA</v>
          </cell>
          <cell r="CK150">
            <v>94108</v>
          </cell>
          <cell r="CL150" t="str">
            <v>Mike April</v>
          </cell>
          <cell r="CM150" t="str">
            <v>mapril@reliantgroup.com</v>
          </cell>
          <cell r="CN150" t="str">
            <v>mapril@reliantgroup.com</v>
          </cell>
          <cell r="CO150" t="str">
            <v>fjanisse@rainbowhousing.org</v>
          </cell>
          <cell r="CP150" t="str">
            <v>N/A</v>
          </cell>
          <cell r="CQ150" t="str">
            <v>mapril@reliantgroup.com</v>
          </cell>
          <cell r="CR150" t="str">
            <v>No</v>
          </cell>
        </row>
        <row r="151">
          <cell r="A151" t="str">
            <v>CA-24-557</v>
          </cell>
          <cell r="B151" t="str">
            <v>Placer Creek Affordable Apartments</v>
          </cell>
          <cell r="D151">
            <v>120</v>
          </cell>
          <cell r="E151">
            <v>0.60734550398046405</v>
          </cell>
          <cell r="F151" t="str">
            <v>New Construction</v>
          </cell>
          <cell r="G151" t="str">
            <v>N/A</v>
          </cell>
          <cell r="H151" t="str">
            <v>N/A</v>
          </cell>
          <cell r="I151">
            <v>37650000</v>
          </cell>
          <cell r="J151">
            <v>3528051</v>
          </cell>
          <cell r="K151">
            <v>12518269</v>
          </cell>
          <cell r="L151" t="str">
            <v>No</v>
          </cell>
          <cell r="M151">
            <v>0</v>
          </cell>
          <cell r="N151" t="str">
            <v>Northern</v>
          </cell>
          <cell r="O151" t="str">
            <v>No</v>
          </cell>
          <cell r="P151">
            <v>72855718</v>
          </cell>
          <cell r="Q151">
            <v>670368</v>
          </cell>
          <cell r="R151">
            <v>145830</v>
          </cell>
          <cell r="S151" t="str">
            <v>40%/60% Average Income</v>
          </cell>
          <cell r="T151" t="str">
            <v>No</v>
          </cell>
          <cell r="U151" t="str">
            <v>New Construction</v>
          </cell>
          <cell r="V151" t="str">
            <v>No</v>
          </cell>
          <cell r="W151" t="str">
            <v>Large Family</v>
          </cell>
          <cell r="X151">
            <v>0</v>
          </cell>
          <cell r="Y151" t="str">
            <v>Capital Region: El Dorado, Placer, Sacramento, Sutter, Yuba, and Yolo Counties</v>
          </cell>
          <cell r="Z151" t="str">
            <v>N/A</v>
          </cell>
          <cell r="AA151" t="str">
            <v>Southeast Corner of Baseline Road and Westbrook Boulevard</v>
          </cell>
          <cell r="AB151" t="str">
            <v>Unincorporated Placer County</v>
          </cell>
          <cell r="AC151" t="str">
            <v>Placer</v>
          </cell>
          <cell r="AD151">
            <v>95747</v>
          </cell>
          <cell r="AE151">
            <v>168</v>
          </cell>
          <cell r="AF151">
            <v>166</v>
          </cell>
          <cell r="AG151">
            <v>0</v>
          </cell>
          <cell r="AH151">
            <v>17</v>
          </cell>
          <cell r="AI151">
            <v>0</v>
          </cell>
          <cell r="AJ151">
            <v>17</v>
          </cell>
          <cell r="AK151">
            <v>68</v>
          </cell>
          <cell r="AL151">
            <v>64</v>
          </cell>
          <cell r="AM151">
            <v>0</v>
          </cell>
          <cell r="AN151">
            <v>0</v>
          </cell>
          <cell r="AO151">
            <v>0.59759036144578315</v>
          </cell>
          <cell r="AP151">
            <v>0.59760473250213353</v>
          </cell>
          <cell r="AQ151">
            <v>433664.98809523811</v>
          </cell>
          <cell r="AR151">
            <v>7</v>
          </cell>
          <cell r="AS151" t="str">
            <v>Yes</v>
          </cell>
          <cell r="AT151" t="str">
            <v>No</v>
          </cell>
          <cell r="AU151" t="str">
            <v>St. Anton Placer Creek Affordable, LLC</v>
          </cell>
          <cell r="AV151" t="str">
            <v>Kristine Stephan</v>
          </cell>
          <cell r="AW151" t="str">
            <v>Blue Bronco, LLC</v>
          </cell>
          <cell r="AX151" t="str">
            <v>PacH Anton South Holdings, LLC</v>
          </cell>
          <cell r="AY151" t="str">
            <v>Mark A. Wiese</v>
          </cell>
          <cell r="AZ151" t="str">
            <v>Pacific Housing, Inc.</v>
          </cell>
          <cell r="BA151" t="str">
            <v>N/A</v>
          </cell>
          <cell r="BB151" t="str">
            <v>N/A</v>
          </cell>
          <cell r="BC151" t="str">
            <v>N/A</v>
          </cell>
          <cell r="BD151" t="str">
            <v>St. Anton Communities, LLC</v>
          </cell>
          <cell r="BE151" t="str">
            <v>1801 I Street, Suite 200</v>
          </cell>
          <cell r="BF151" t="str">
            <v>Sacramento, CA 95811</v>
          </cell>
          <cell r="BG151" t="str">
            <v>Kristine Stephan</v>
          </cell>
          <cell r="BH151" t="str">
            <v>kms@antoncap.com</v>
          </cell>
          <cell r="BI151">
            <v>0.91731037895126011</v>
          </cell>
          <cell r="BJ151">
            <v>0.88</v>
          </cell>
          <cell r="BK151" t="str">
            <v>No</v>
          </cell>
          <cell r="BL151" t="str">
            <v>Yes</v>
          </cell>
          <cell r="BM151" t="str">
            <v>No</v>
          </cell>
          <cell r="BN151" t="str">
            <v>California Public Finance Authority</v>
          </cell>
          <cell r="BO151">
            <v>0</v>
          </cell>
          <cell r="BP151">
            <v>10</v>
          </cell>
          <cell r="BQ151">
            <v>20</v>
          </cell>
          <cell r="BR151">
            <v>10</v>
          </cell>
          <cell r="BS151">
            <v>10</v>
          </cell>
          <cell r="BT151">
            <v>10</v>
          </cell>
          <cell r="BU151">
            <v>8</v>
          </cell>
          <cell r="BV151">
            <v>10</v>
          </cell>
          <cell r="BW151">
            <v>10</v>
          </cell>
          <cell r="BX151">
            <v>10</v>
          </cell>
          <cell r="BY151">
            <v>12</v>
          </cell>
          <cell r="BZ151">
            <v>10</v>
          </cell>
          <cell r="CA151" t="str">
            <v>County of Placer</v>
          </cell>
          <cell r="CB151" t="str">
            <v>Nikki Streegan</v>
          </cell>
          <cell r="CC151" t="str">
            <v>Housing Manager</v>
          </cell>
          <cell r="CD151" t="str">
            <v xml:space="preserve">3091 County Center Drive </v>
          </cell>
          <cell r="CE151" t="str">
            <v xml:space="preserve">Auburn </v>
          </cell>
          <cell r="CF151">
            <v>95603</v>
          </cell>
          <cell r="CG151" t="str">
            <v>PacH Anton South Holdings, LLC</v>
          </cell>
          <cell r="CH151" t="str">
            <v>2115 J Street, Suite 201</v>
          </cell>
          <cell r="CI151" t="str">
            <v>Sacramento</v>
          </cell>
          <cell r="CJ151" t="str">
            <v>CA</v>
          </cell>
          <cell r="CK151">
            <v>95816</v>
          </cell>
          <cell r="CL151" t="str">
            <v>Mark A. Wiese</v>
          </cell>
          <cell r="CM151" t="str">
            <v>mwiese@pacifichousing.org</v>
          </cell>
          <cell r="CN151" t="str">
            <v>kms@antoncap.com</v>
          </cell>
          <cell r="CO151" t="str">
            <v>mwiese@pacifichousing.org</v>
          </cell>
          <cell r="CP151" t="str">
            <v>N/A</v>
          </cell>
          <cell r="CQ151" t="str">
            <v>kms@antoncap.com</v>
          </cell>
          <cell r="CR151" t="str">
            <v>Yes</v>
          </cell>
        </row>
        <row r="152">
          <cell r="A152" t="str">
            <v>CA-24-558</v>
          </cell>
          <cell r="B152" t="str">
            <v>Seaside Apartments</v>
          </cell>
          <cell r="C152" t="str">
            <v>P</v>
          </cell>
          <cell r="D152">
            <v>110</v>
          </cell>
          <cell r="E152">
            <v>1.6710188860996655</v>
          </cell>
          <cell r="F152" t="str">
            <v>Preservation</v>
          </cell>
          <cell r="G152" t="str">
            <v>N/A</v>
          </cell>
          <cell r="H152" t="str">
            <v>N/A</v>
          </cell>
          <cell r="I152">
            <v>26316600</v>
          </cell>
          <cell r="J152">
            <v>2744050</v>
          </cell>
          <cell r="K152">
            <v>0</v>
          </cell>
          <cell r="L152" t="str">
            <v>No</v>
          </cell>
          <cell r="M152">
            <v>0</v>
          </cell>
          <cell r="N152" t="str">
            <v>Bay Area</v>
          </cell>
          <cell r="O152" t="str">
            <v>No</v>
          </cell>
          <cell r="P152">
            <v>74957126</v>
          </cell>
          <cell r="Q152">
            <v>4264113</v>
          </cell>
          <cell r="R152">
            <v>73132</v>
          </cell>
          <cell r="S152" t="str">
            <v>40%/60% Average Income</v>
          </cell>
          <cell r="T152" t="str">
            <v>No</v>
          </cell>
          <cell r="U152" t="str">
            <v>Acquisition &amp; Rehabilitation</v>
          </cell>
          <cell r="V152" t="str">
            <v>No</v>
          </cell>
          <cell r="W152" t="str">
            <v>At-Risk</v>
          </cell>
          <cell r="X152">
            <v>0</v>
          </cell>
          <cell r="Y152" t="str">
            <v>Central Coast Region: Monterey, San Luis Obispo, Santa Barbara, Santa Cruz, and Ventura Counties</v>
          </cell>
          <cell r="Z152" t="str">
            <v>1380 30th Avenue</v>
          </cell>
          <cell r="AA152" t="str">
            <v>N/A</v>
          </cell>
          <cell r="AB152" t="str">
            <v>Santa Cruz</v>
          </cell>
          <cell r="AC152" t="str">
            <v>Santa Cruz</v>
          </cell>
          <cell r="AD152">
            <v>95062</v>
          </cell>
          <cell r="AE152">
            <v>84</v>
          </cell>
          <cell r="AF152">
            <v>83</v>
          </cell>
          <cell r="AG152">
            <v>0</v>
          </cell>
          <cell r="AH152">
            <v>7</v>
          </cell>
          <cell r="AI152">
            <v>0</v>
          </cell>
          <cell r="AJ152">
            <v>73</v>
          </cell>
          <cell r="AK152">
            <v>0</v>
          </cell>
          <cell r="AL152">
            <v>0</v>
          </cell>
          <cell r="AM152">
            <v>3</v>
          </cell>
          <cell r="AN152">
            <v>0</v>
          </cell>
          <cell r="AO152">
            <v>0.49397590361445787</v>
          </cell>
          <cell r="AP152">
            <v>0.49397984705055575</v>
          </cell>
          <cell r="AQ152">
            <v>892346.73809523811</v>
          </cell>
          <cell r="AR152">
            <v>6</v>
          </cell>
          <cell r="AS152" t="str">
            <v>Yes</v>
          </cell>
          <cell r="AT152" t="str">
            <v>No</v>
          </cell>
          <cell r="AU152" t="str">
            <v>Gung Ho - Seaside, LLC</v>
          </cell>
          <cell r="AV152" t="str">
            <v>Mike April</v>
          </cell>
          <cell r="AW152" t="str">
            <v>Gung Ho Partners, LLC</v>
          </cell>
          <cell r="AX152" t="str">
            <v>Rainbow - Seaside, LLC</v>
          </cell>
          <cell r="AY152" t="str">
            <v>Flyann Janisse</v>
          </cell>
          <cell r="AZ152" t="str">
            <v>Rainbow Housing Assistance Corporation</v>
          </cell>
          <cell r="BA152" t="str">
            <v>N/A</v>
          </cell>
          <cell r="BB152" t="str">
            <v>N/A</v>
          </cell>
          <cell r="BC152" t="str">
            <v>N/A</v>
          </cell>
          <cell r="BD152" t="str">
            <v>Gung Ho - Seaside, LLC</v>
          </cell>
          <cell r="BE152" t="str">
            <v>601 California Street, Suite 1150</v>
          </cell>
          <cell r="BF152" t="str">
            <v>San Francisco, CA 94108</v>
          </cell>
          <cell r="BG152" t="str">
            <v>Mike April</v>
          </cell>
          <cell r="BH152" t="str">
            <v>mapril@reliantgroup.com</v>
          </cell>
          <cell r="BI152">
            <v>0.88982194202000697</v>
          </cell>
          <cell r="BJ152">
            <v>0</v>
          </cell>
          <cell r="BK152" t="str">
            <v>No</v>
          </cell>
          <cell r="BL152" t="str">
            <v>No</v>
          </cell>
          <cell r="BM152" t="str">
            <v>No</v>
          </cell>
          <cell r="BN152" t="str">
            <v>California Municipal Finance Authority</v>
          </cell>
          <cell r="BO152">
            <v>20</v>
          </cell>
          <cell r="BP152">
            <v>0</v>
          </cell>
          <cell r="BQ152">
            <v>19.999999999999996</v>
          </cell>
          <cell r="BR152">
            <v>10</v>
          </cell>
          <cell r="BS152">
            <v>10</v>
          </cell>
          <cell r="BT152">
            <v>0</v>
          </cell>
          <cell r="BU152">
            <v>8</v>
          </cell>
          <cell r="BV152">
            <v>10</v>
          </cell>
          <cell r="BW152">
            <v>0</v>
          </cell>
          <cell r="BX152">
            <v>10</v>
          </cell>
          <cell r="BY152">
            <v>12</v>
          </cell>
          <cell r="BZ152">
            <v>10</v>
          </cell>
          <cell r="CA152" t="str">
            <v>City of Santa Cruz Redevelopment Agency</v>
          </cell>
          <cell r="CB152" t="str">
            <v>Bonnie Lopscomb</v>
          </cell>
          <cell r="CC152" t="str">
            <v>Economic Development Director</v>
          </cell>
          <cell r="CD152" t="str">
            <v>337 Locust Street</v>
          </cell>
          <cell r="CE152" t="str">
            <v>Santa Cruz</v>
          </cell>
          <cell r="CF152">
            <v>95060</v>
          </cell>
          <cell r="CG152" t="str">
            <v>Reliant - Seaside, LP</v>
          </cell>
          <cell r="CH152" t="str">
            <v>601 California Street, Suite 1150</v>
          </cell>
          <cell r="CI152" t="str">
            <v>San Francisco</v>
          </cell>
          <cell r="CJ152" t="str">
            <v>CA</v>
          </cell>
          <cell r="CK152">
            <v>94108</v>
          </cell>
          <cell r="CL152" t="str">
            <v>Mike April</v>
          </cell>
          <cell r="CM152" t="str">
            <v>mapril@reliantgroup.com</v>
          </cell>
          <cell r="CN152" t="str">
            <v>mapril@reliantgroup.com</v>
          </cell>
          <cell r="CO152" t="str">
            <v>fjanisse@rainbowhousing.org</v>
          </cell>
          <cell r="CP152" t="str">
            <v>N/A</v>
          </cell>
          <cell r="CQ152" t="str">
            <v>mapril@reliantgroup.com</v>
          </cell>
          <cell r="CR152" t="str">
            <v>No</v>
          </cell>
        </row>
        <row r="153">
          <cell r="A153" t="str">
            <v>CA-24-559</v>
          </cell>
          <cell r="B153" t="str">
            <v>Veteran Commons</v>
          </cell>
          <cell r="D153">
            <v>119</v>
          </cell>
          <cell r="E153">
            <v>0.86313855252426852</v>
          </cell>
          <cell r="F153" t="str">
            <v>New Construction</v>
          </cell>
          <cell r="G153" t="str">
            <v>Homeless</v>
          </cell>
          <cell r="H153" t="str">
            <v>ELI/VLI</v>
          </cell>
          <cell r="I153">
            <v>32660000</v>
          </cell>
          <cell r="J153">
            <v>3043159</v>
          </cell>
          <cell r="K153">
            <v>16180142</v>
          </cell>
          <cell r="L153" t="str">
            <v>No</v>
          </cell>
          <cell r="M153">
            <v>0.50505050505050508</v>
          </cell>
          <cell r="N153" t="str">
            <v>Balance of Los Angeles County</v>
          </cell>
          <cell r="O153" t="str">
            <v>No</v>
          </cell>
          <cell r="P153">
            <v>65276049</v>
          </cell>
          <cell r="Q153">
            <v>100</v>
          </cell>
          <cell r="R153">
            <v>97421</v>
          </cell>
          <cell r="S153" t="str">
            <v>40%/60%</v>
          </cell>
          <cell r="T153" t="str">
            <v>No</v>
          </cell>
          <cell r="U153" t="str">
            <v>New Construction</v>
          </cell>
          <cell r="V153" t="str">
            <v>No</v>
          </cell>
          <cell r="W153" t="str">
            <v>Non-Targeted</v>
          </cell>
          <cell r="X153">
            <v>50</v>
          </cell>
          <cell r="Y153" t="str">
            <v>Balance of Los Angeles County</v>
          </cell>
          <cell r="Z153" t="str">
            <v>11269 Garfield Avenue</v>
          </cell>
          <cell r="AA153" t="str">
            <v>N/A</v>
          </cell>
          <cell r="AB153" t="str">
            <v>Downey</v>
          </cell>
          <cell r="AC153" t="str">
            <v>Los Angeles</v>
          </cell>
          <cell r="AD153">
            <v>90242</v>
          </cell>
          <cell r="AE153">
            <v>100</v>
          </cell>
          <cell r="AF153">
            <v>99</v>
          </cell>
          <cell r="AG153">
            <v>0</v>
          </cell>
          <cell r="AH153">
            <v>20</v>
          </cell>
          <cell r="AI153">
            <v>10</v>
          </cell>
          <cell r="AJ153">
            <v>45</v>
          </cell>
          <cell r="AK153">
            <v>24</v>
          </cell>
          <cell r="AL153">
            <v>0</v>
          </cell>
          <cell r="AM153">
            <v>0</v>
          </cell>
          <cell r="AN153">
            <v>0</v>
          </cell>
          <cell r="AO153">
            <v>0.47373737373737368</v>
          </cell>
          <cell r="AP153">
            <v>0.46095437557457164</v>
          </cell>
          <cell r="AQ153">
            <v>652760.49</v>
          </cell>
          <cell r="AR153">
            <v>3</v>
          </cell>
          <cell r="AS153" t="str">
            <v>Yes</v>
          </cell>
          <cell r="AT153" t="str">
            <v>No</v>
          </cell>
          <cell r="AU153" t="str">
            <v>Veteran Commons MGP, LLC</v>
          </cell>
          <cell r="AV153" t="str">
            <v>Lara Regus</v>
          </cell>
          <cell r="AW153" t="str">
            <v>Abode Communities</v>
          </cell>
          <cell r="AX153" t="str">
            <v>Veteran Commons CGP, LLC</v>
          </cell>
          <cell r="AY153" t="str">
            <v>Anthony Bahamondes</v>
          </cell>
          <cell r="AZ153" t="str">
            <v>PATH Ventures</v>
          </cell>
          <cell r="BA153" t="str">
            <v>N/A</v>
          </cell>
          <cell r="BB153" t="str">
            <v>N/A</v>
          </cell>
          <cell r="BC153" t="str">
            <v>N/A</v>
          </cell>
          <cell r="BD153" t="str">
            <v>Abode Communities</v>
          </cell>
          <cell r="BE153" t="str">
            <v>1149 South Hill Street, Suite 700</v>
          </cell>
          <cell r="BF153" t="str">
            <v>Los Angeles, CA 90015</v>
          </cell>
          <cell r="BG153" t="str">
            <v>Lara Regus</v>
          </cell>
          <cell r="BH153" t="str">
            <v>lregus@abodecommunities.org</v>
          </cell>
          <cell r="BI153">
            <v>0.95457470345782125</v>
          </cell>
          <cell r="BJ153">
            <v>0.86</v>
          </cell>
          <cell r="BK153" t="str">
            <v>No</v>
          </cell>
          <cell r="BL153" t="str">
            <v>Yes</v>
          </cell>
          <cell r="BM153" t="str">
            <v>No</v>
          </cell>
          <cell r="BN153" t="str">
            <v>Los Angeles County Development Authority</v>
          </cell>
          <cell r="BO153">
            <v>0</v>
          </cell>
          <cell r="BP153">
            <v>10</v>
          </cell>
          <cell r="BQ153">
            <v>20</v>
          </cell>
          <cell r="BR153">
            <v>10</v>
          </cell>
          <cell r="BS153">
            <v>10</v>
          </cell>
          <cell r="BT153">
            <v>10</v>
          </cell>
          <cell r="BU153">
            <v>8</v>
          </cell>
          <cell r="BV153">
            <v>10</v>
          </cell>
          <cell r="BW153">
            <v>9</v>
          </cell>
          <cell r="BX153">
            <v>10</v>
          </cell>
          <cell r="BY153">
            <v>12</v>
          </cell>
          <cell r="BZ153">
            <v>10</v>
          </cell>
          <cell r="CA153" t="str">
            <v>City of Downey</v>
          </cell>
          <cell r="CB153" t="str">
            <v>Jose Vazquez</v>
          </cell>
          <cell r="CC153" t="str">
            <v>Residential Rehab Specialist</v>
          </cell>
          <cell r="CD153" t="str">
            <v>1111 Brookshire Avenue</v>
          </cell>
          <cell r="CE153" t="str">
            <v>Downey</v>
          </cell>
          <cell r="CF153">
            <v>90241</v>
          </cell>
          <cell r="CG153" t="str">
            <v>Abode Communities</v>
          </cell>
          <cell r="CH153" t="str">
            <v>1149 South Hill Street, Suite 700</v>
          </cell>
          <cell r="CI153" t="str">
            <v>Los Angeles</v>
          </cell>
          <cell r="CJ153" t="str">
            <v>CA</v>
          </cell>
          <cell r="CK153">
            <v>90015</v>
          </cell>
          <cell r="CL153" t="str">
            <v>Lara Regus</v>
          </cell>
          <cell r="CM153" t="str">
            <v>lregus@abodecommunities.org</v>
          </cell>
          <cell r="CN153" t="str">
            <v>lregus@abodecommunities.org</v>
          </cell>
          <cell r="CO153" t="str">
            <v>anthonyb@pathventures.org</v>
          </cell>
          <cell r="CP153" t="str">
            <v>N/A</v>
          </cell>
          <cell r="CQ153" t="str">
            <v>lregus@abodecommunities.org</v>
          </cell>
          <cell r="CR153" t="str">
            <v>Yes</v>
          </cell>
        </row>
        <row r="154">
          <cell r="A154" t="str">
            <v>CA-24-560</v>
          </cell>
          <cell r="B154" t="str">
            <v>Cornerstone Village Elk Grove</v>
          </cell>
          <cell r="D154">
            <v>120</v>
          </cell>
          <cell r="E154">
            <v>0.6569155460703201</v>
          </cell>
          <cell r="F154" t="str">
            <v>New Construction</v>
          </cell>
          <cell r="G154" t="str">
            <v>ELI/VLI</v>
          </cell>
          <cell r="H154" t="str">
            <v>N/A</v>
          </cell>
          <cell r="I154">
            <v>28000000</v>
          </cell>
          <cell r="J154">
            <v>2012965</v>
          </cell>
          <cell r="K154">
            <v>15095180</v>
          </cell>
          <cell r="L154" t="str">
            <v>No</v>
          </cell>
          <cell r="M154">
            <v>0.10843373493975904</v>
          </cell>
          <cell r="N154" t="str">
            <v>Northern</v>
          </cell>
          <cell r="O154" t="str">
            <v>Yes</v>
          </cell>
          <cell r="P154">
            <v>53817432</v>
          </cell>
          <cell r="Q154">
            <v>1905000</v>
          </cell>
          <cell r="R154">
            <v>79291</v>
          </cell>
          <cell r="S154" t="str">
            <v>40%/60%</v>
          </cell>
          <cell r="T154" t="str">
            <v>No</v>
          </cell>
          <cell r="U154" t="str">
            <v>New Construction</v>
          </cell>
          <cell r="V154" t="str">
            <v>No</v>
          </cell>
          <cell r="W154" t="str">
            <v>Large Family</v>
          </cell>
          <cell r="X154">
            <v>9</v>
          </cell>
          <cell r="Y154" t="str">
            <v>Capital Region: El Dorado, Placer, Sacramento, Sutter, Yuba, and Yolo Counties</v>
          </cell>
          <cell r="Z154" t="str">
            <v>9270 Bruceville Road</v>
          </cell>
          <cell r="AA154" t="str">
            <v>N/A</v>
          </cell>
          <cell r="AB154" t="str">
            <v>Sacramento</v>
          </cell>
          <cell r="AC154" t="str">
            <v>Sacramento</v>
          </cell>
          <cell r="AD154">
            <v>95758</v>
          </cell>
          <cell r="AE154">
            <v>84</v>
          </cell>
          <cell r="AF154">
            <v>83</v>
          </cell>
          <cell r="AG154">
            <v>21</v>
          </cell>
          <cell r="AH154">
            <v>35</v>
          </cell>
          <cell r="AI154">
            <v>0</v>
          </cell>
          <cell r="AJ154">
            <v>12</v>
          </cell>
          <cell r="AK154">
            <v>15</v>
          </cell>
          <cell r="AL154">
            <v>0</v>
          </cell>
          <cell r="AM154">
            <v>0</v>
          </cell>
          <cell r="AN154">
            <v>0</v>
          </cell>
          <cell r="AO154">
            <v>0.36506024096385542</v>
          </cell>
          <cell r="AP154">
            <v>0.35000960652243496</v>
          </cell>
          <cell r="AQ154">
            <v>640683.71428571432</v>
          </cell>
          <cell r="AR154">
            <v>8</v>
          </cell>
          <cell r="AS154" t="str">
            <v>No</v>
          </cell>
          <cell r="AT154" t="str">
            <v>No</v>
          </cell>
          <cell r="AU154" t="str">
            <v>JSCo Cornerstone Elk Grove, LLC</v>
          </cell>
          <cell r="AV154" t="str">
            <v>Jack Gardner</v>
          </cell>
          <cell r="AW154" t="str">
            <v>The John Stewart Company</v>
          </cell>
          <cell r="AX154" t="str">
            <v>PacH San Jose Holdings, LLC</v>
          </cell>
          <cell r="AY154" t="str">
            <v>Mark Wiese</v>
          </cell>
          <cell r="AZ154" t="str">
            <v>Pacific Housing, Inc.</v>
          </cell>
          <cell r="BA154" t="str">
            <v>N/A</v>
          </cell>
          <cell r="BB154" t="str">
            <v>N/A</v>
          </cell>
          <cell r="BC154" t="str">
            <v>N/A</v>
          </cell>
          <cell r="BD154" t="str">
            <v>Cornerstone Village - Elk Grove, LP</v>
          </cell>
          <cell r="BE154" t="str">
            <v>1388 Sutter Street, 11th Floor</v>
          </cell>
          <cell r="BF154" t="str">
            <v>San Francisco, CA 94109</v>
          </cell>
          <cell r="BG154" t="str">
            <v>Jack Gardner</v>
          </cell>
          <cell r="BH154" t="str">
            <v>jgardner@jsco.net</v>
          </cell>
          <cell r="BI154">
            <v>0.86990000000000001</v>
          </cell>
          <cell r="BJ154">
            <v>0.87780000000000002</v>
          </cell>
          <cell r="BK154" t="str">
            <v>No</v>
          </cell>
          <cell r="BL154" t="str">
            <v>Yes</v>
          </cell>
          <cell r="BM154" t="str">
            <v>No</v>
          </cell>
          <cell r="BN154" t="str">
            <v>California Statewide Communities Development Authority</v>
          </cell>
          <cell r="BO154">
            <v>0</v>
          </cell>
          <cell r="BP154">
            <v>10</v>
          </cell>
          <cell r="BQ154">
            <v>20</v>
          </cell>
          <cell r="BR154">
            <v>10</v>
          </cell>
          <cell r="BS154">
            <v>10</v>
          </cell>
          <cell r="BT154">
            <v>10</v>
          </cell>
          <cell r="BU154">
            <v>8</v>
          </cell>
          <cell r="BV154">
            <v>10</v>
          </cell>
          <cell r="BW154">
            <v>10</v>
          </cell>
          <cell r="BX154">
            <v>10</v>
          </cell>
          <cell r="BY154">
            <v>12</v>
          </cell>
          <cell r="BZ154">
            <v>10</v>
          </cell>
          <cell r="CA154" t="str">
            <v>City of Elk Grove</v>
          </cell>
          <cell r="CB154" t="str">
            <v>Sarah Bontrager</v>
          </cell>
          <cell r="CC154" t="str">
            <v>Housing and Public Services Manager</v>
          </cell>
          <cell r="CD154" t="str">
            <v>8401 Laguna Palms Way</v>
          </cell>
          <cell r="CE154" t="str">
            <v>Elk Grove</v>
          </cell>
          <cell r="CF154">
            <v>95758</v>
          </cell>
          <cell r="CG154" t="str">
            <v>Pacific Housing, Inc.</v>
          </cell>
          <cell r="CH154" t="str">
            <v>2115 J Street, Suite 201</v>
          </cell>
          <cell r="CI154" t="str">
            <v>Sacramento</v>
          </cell>
          <cell r="CJ154" t="str">
            <v>CA</v>
          </cell>
          <cell r="CK154">
            <v>95816</v>
          </cell>
          <cell r="CL154" t="str">
            <v>Mark Wiese</v>
          </cell>
          <cell r="CM154" t="str">
            <v>mwiese@pacifichousing.org</v>
          </cell>
          <cell r="CN154" t="str">
            <v>jgardner@jsco.net</v>
          </cell>
          <cell r="CO154" t="str">
            <v>mwiese@pacifichousing.org</v>
          </cell>
          <cell r="CP154" t="str">
            <v>N/A</v>
          </cell>
          <cell r="CQ154" t="str">
            <v>jmendel@jsco.net</v>
          </cell>
          <cell r="CR154" t="str">
            <v>Yes</v>
          </cell>
        </row>
        <row r="155">
          <cell r="A155" t="str">
            <v>CA-24-561</v>
          </cell>
          <cell r="B155" t="str">
            <v>Mariposa on Second</v>
          </cell>
          <cell r="D155">
            <v>120</v>
          </cell>
          <cell r="E155">
            <v>0.71479538598113923</v>
          </cell>
          <cell r="F155" t="str">
            <v>New Construction</v>
          </cell>
          <cell r="G155" t="str">
            <v>Homeless</v>
          </cell>
          <cell r="H155" t="str">
            <v>ELI/VLI</v>
          </cell>
          <cell r="I155">
            <v>22300000</v>
          </cell>
          <cell r="J155">
            <v>1428404</v>
          </cell>
          <cell r="K155">
            <v>10710551</v>
          </cell>
          <cell r="L155" t="str">
            <v>No</v>
          </cell>
          <cell r="M155">
            <v>0.7142857142857143</v>
          </cell>
          <cell r="N155" t="str">
            <v>Balance of Los Angeles County</v>
          </cell>
          <cell r="O155" t="str">
            <v>No</v>
          </cell>
          <cell r="P155">
            <v>43370882</v>
          </cell>
          <cell r="Q155">
            <v>1830000</v>
          </cell>
          <cell r="R155">
            <v>75174</v>
          </cell>
          <cell r="S155" t="str">
            <v>40%/60%</v>
          </cell>
          <cell r="T155" t="str">
            <v>No</v>
          </cell>
          <cell r="U155" t="str">
            <v>New Construction</v>
          </cell>
          <cell r="V155" t="str">
            <v>No</v>
          </cell>
          <cell r="W155" t="str">
            <v>Special Needs</v>
          </cell>
          <cell r="X155">
            <v>35</v>
          </cell>
          <cell r="Y155" t="str">
            <v>Balance of Los Angeles County</v>
          </cell>
          <cell r="Z155" t="str">
            <v>42 South Second Street</v>
          </cell>
          <cell r="AA155" t="str">
            <v>N/A</v>
          </cell>
          <cell r="AB155" t="str">
            <v>Alhambra</v>
          </cell>
          <cell r="AC155" t="str">
            <v>Los Angeles</v>
          </cell>
          <cell r="AD155">
            <v>91801</v>
          </cell>
          <cell r="AE155">
            <v>50</v>
          </cell>
          <cell r="AF155">
            <v>49</v>
          </cell>
          <cell r="AG155">
            <v>0</v>
          </cell>
          <cell r="AH155">
            <v>35</v>
          </cell>
          <cell r="AI155">
            <v>0</v>
          </cell>
          <cell r="AJ155">
            <v>14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0.35714285714285715</v>
          </cell>
          <cell r="AP155">
            <v>0.35712991388876186</v>
          </cell>
          <cell r="AQ155">
            <v>867417.64</v>
          </cell>
          <cell r="AR155">
            <v>1</v>
          </cell>
          <cell r="AS155" t="str">
            <v>No</v>
          </cell>
          <cell r="AT155" t="str">
            <v>No</v>
          </cell>
          <cell r="AU155" t="str">
            <v>AFH Alhambra LLC</v>
          </cell>
          <cell r="AV155" t="str">
            <v>Ryan Lehman</v>
          </cell>
          <cell r="AW155" t="str">
            <v>American Family Housing</v>
          </cell>
          <cell r="AX155" t="str">
            <v>VP Mariposa LLC</v>
          </cell>
          <cell r="AY155" t="str">
            <v>David Nahas</v>
          </cell>
          <cell r="AZ155" t="str">
            <v>Veloce Partners Inc.</v>
          </cell>
          <cell r="BA155" t="str">
            <v>N/A</v>
          </cell>
          <cell r="BB155" t="str">
            <v>N/A</v>
          </cell>
          <cell r="BC155" t="str">
            <v>N/A</v>
          </cell>
          <cell r="BD155" t="str">
            <v>American Family Housing</v>
          </cell>
          <cell r="BE155" t="str">
            <v>15161 Jackson Street</v>
          </cell>
          <cell r="BF155" t="str">
            <v>Midway City, CA 92655</v>
          </cell>
          <cell r="BG155" t="str">
            <v>Ryan Lehman</v>
          </cell>
          <cell r="BH155" t="str">
            <v>rlehman@afhusa.org</v>
          </cell>
          <cell r="BI155">
            <v>0.87</v>
          </cell>
          <cell r="BJ155">
            <v>0.88</v>
          </cell>
          <cell r="BK155" t="str">
            <v>No</v>
          </cell>
          <cell r="BL155" t="str">
            <v>Yes</v>
          </cell>
          <cell r="BM155" t="str">
            <v>Yes</v>
          </cell>
          <cell r="BN155" t="str">
            <v>Los Angeles County Development Authority</v>
          </cell>
          <cell r="BO155">
            <v>0</v>
          </cell>
          <cell r="BP155">
            <v>10</v>
          </cell>
          <cell r="BQ155">
            <v>20</v>
          </cell>
          <cell r="BR155">
            <v>10</v>
          </cell>
          <cell r="BS155">
            <v>10</v>
          </cell>
          <cell r="BT155">
            <v>10</v>
          </cell>
          <cell r="BU155">
            <v>8</v>
          </cell>
          <cell r="BV155">
            <v>10</v>
          </cell>
          <cell r="BW155">
            <v>10</v>
          </cell>
          <cell r="BX155">
            <v>10</v>
          </cell>
          <cell r="BY155">
            <v>12</v>
          </cell>
          <cell r="BZ155">
            <v>10</v>
          </cell>
          <cell r="CA155" t="str">
            <v>City of Alhambra</v>
          </cell>
          <cell r="CB155" t="str">
            <v>Jessica Binnquist</v>
          </cell>
          <cell r="CC155" t="str">
            <v>City Manager</v>
          </cell>
          <cell r="CD155" t="str">
            <v xml:space="preserve">111 South First Street </v>
          </cell>
          <cell r="CE155" t="str">
            <v>Alhambra</v>
          </cell>
          <cell r="CF155">
            <v>91801</v>
          </cell>
          <cell r="CG155" t="str">
            <v>Alhambra Second Street LP</v>
          </cell>
          <cell r="CH155" t="str">
            <v>15161 Jackson Street</v>
          </cell>
          <cell r="CI155" t="str">
            <v>Midway City</v>
          </cell>
          <cell r="CJ155" t="str">
            <v>CA</v>
          </cell>
          <cell r="CK155">
            <v>92655</v>
          </cell>
          <cell r="CL155" t="str">
            <v>Ryan Lehman</v>
          </cell>
          <cell r="CM155" t="str">
            <v>rlehman@afhusa.org</v>
          </cell>
          <cell r="CN155" t="str">
            <v>rlehman@afhusa.org</v>
          </cell>
          <cell r="CO155" t="str">
            <v>dnahas@velocepartners.com</v>
          </cell>
          <cell r="CP155" t="str">
            <v>N/A</v>
          </cell>
          <cell r="CQ155" t="str">
            <v>rlehman@afhusa.org</v>
          </cell>
          <cell r="CR155" t="str">
            <v>Yes</v>
          </cell>
        </row>
        <row r="156">
          <cell r="A156" t="str">
            <v>CA-24-562</v>
          </cell>
          <cell r="B156" t="str">
            <v>Victory Blvd</v>
          </cell>
          <cell r="D156">
            <v>120</v>
          </cell>
          <cell r="E156">
            <v>0.91791952042970348</v>
          </cell>
          <cell r="F156" t="str">
            <v>New Construction</v>
          </cell>
          <cell r="G156" t="str">
            <v>Homeless</v>
          </cell>
          <cell r="H156" t="str">
            <v>ELI/VLI</v>
          </cell>
          <cell r="I156">
            <v>75000000</v>
          </cell>
          <cell r="J156">
            <v>6878315</v>
          </cell>
          <cell r="K156">
            <v>27613445</v>
          </cell>
          <cell r="L156" t="str">
            <v>No</v>
          </cell>
          <cell r="M156">
            <v>0.25</v>
          </cell>
          <cell r="N156" t="str">
            <v>City of Los Angeles</v>
          </cell>
          <cell r="O156" t="str">
            <v>No</v>
          </cell>
          <cell r="P156">
            <v>149504269</v>
          </cell>
          <cell r="Q156">
            <v>8000000</v>
          </cell>
          <cell r="R156">
            <v>230645</v>
          </cell>
          <cell r="S156" t="str">
            <v>40%/60% Average Income</v>
          </cell>
          <cell r="T156" t="str">
            <v>No</v>
          </cell>
          <cell r="U156" t="str">
            <v>New Construction</v>
          </cell>
          <cell r="V156" t="str">
            <v>No</v>
          </cell>
          <cell r="W156" t="str">
            <v>Large Family</v>
          </cell>
          <cell r="X156">
            <v>48</v>
          </cell>
          <cell r="Y156" t="str">
            <v>City of Los Angeles</v>
          </cell>
          <cell r="Z156" t="str">
            <v>17100 Victory Boulevard</v>
          </cell>
          <cell r="AA156" t="str">
            <v>N/A</v>
          </cell>
          <cell r="AB156" t="str">
            <v>Los Angeles</v>
          </cell>
          <cell r="AC156" t="str">
            <v>Los Angeles</v>
          </cell>
          <cell r="AD156">
            <v>91316</v>
          </cell>
          <cell r="AE156">
            <v>194</v>
          </cell>
          <cell r="AF156">
            <v>192</v>
          </cell>
          <cell r="AG156">
            <v>0</v>
          </cell>
          <cell r="AH156">
            <v>96</v>
          </cell>
          <cell r="AI156">
            <v>0</v>
          </cell>
          <cell r="AJ156">
            <v>67</v>
          </cell>
          <cell r="AK156">
            <v>0</v>
          </cell>
          <cell r="AL156">
            <v>0</v>
          </cell>
          <cell r="AM156">
            <v>29</v>
          </cell>
          <cell r="AN156">
            <v>0</v>
          </cell>
          <cell r="AO156">
            <v>0.4453125</v>
          </cell>
          <cell r="AP156">
            <v>0.44539450683863169</v>
          </cell>
          <cell r="AQ156">
            <v>770640.56185567006</v>
          </cell>
          <cell r="AR156">
            <v>2</v>
          </cell>
          <cell r="AS156" t="str">
            <v>Yes</v>
          </cell>
          <cell r="AT156" t="str">
            <v>No</v>
          </cell>
          <cell r="AU156" t="str">
            <v>Linc Victory Blvd, LLC</v>
          </cell>
          <cell r="AV156" t="str">
            <v>Anders Plett</v>
          </cell>
          <cell r="AW156" t="str">
            <v>Linc Housing Corporation</v>
          </cell>
          <cell r="AX156" t="str">
            <v>Victory Boulevard Apartments LLC</v>
          </cell>
          <cell r="AY156" t="str">
            <v>Tina Booth</v>
          </cell>
          <cell r="AZ156" t="str">
            <v>La Cienega LOMOD, Inc.</v>
          </cell>
          <cell r="BA156" t="str">
            <v>N/A</v>
          </cell>
          <cell r="BB156" t="str">
            <v>N/A</v>
          </cell>
          <cell r="BC156" t="str">
            <v>N/A</v>
          </cell>
          <cell r="BD156" t="str">
            <v>Linc Housing Corporation</v>
          </cell>
          <cell r="BE156" t="str">
            <v>3590 Elm Avenue</v>
          </cell>
          <cell r="BF156" t="str">
            <v>Long Beach, CA 90807</v>
          </cell>
          <cell r="BG156" t="str">
            <v>Anders Plett</v>
          </cell>
          <cell r="BH156" t="str">
            <v>aplett@linchousing.org</v>
          </cell>
          <cell r="BI156">
            <v>0.92774856999999999</v>
          </cell>
          <cell r="BJ156">
            <v>0.87991200000000003</v>
          </cell>
          <cell r="BK156" t="str">
            <v>No</v>
          </cell>
          <cell r="BL156" t="str">
            <v>Yes</v>
          </cell>
          <cell r="BM156" t="str">
            <v>No</v>
          </cell>
          <cell r="BN156" t="str">
            <v>Housing Authority of City of Los Angeles</v>
          </cell>
          <cell r="BO156">
            <v>0</v>
          </cell>
          <cell r="BP156">
            <v>10</v>
          </cell>
          <cell r="BQ156">
            <v>20</v>
          </cell>
          <cell r="BR156">
            <v>10</v>
          </cell>
          <cell r="BS156">
            <v>10</v>
          </cell>
          <cell r="BT156">
            <v>10</v>
          </cell>
          <cell r="BU156">
            <v>8</v>
          </cell>
          <cell r="BV156">
            <v>10</v>
          </cell>
          <cell r="BW156">
            <v>10</v>
          </cell>
          <cell r="BX156">
            <v>10</v>
          </cell>
          <cell r="BY156">
            <v>12</v>
          </cell>
          <cell r="BZ156">
            <v>10</v>
          </cell>
          <cell r="CA156" t="str">
            <v>Housing Authority of the City of Los Angeles</v>
          </cell>
          <cell r="CB156" t="str">
            <v>John King</v>
          </cell>
          <cell r="CC156" t="str">
            <v>Community Housing Program Manager</v>
          </cell>
          <cell r="CD156" t="str">
            <v>2600 Wilshire Boulevard</v>
          </cell>
          <cell r="CE156" t="str">
            <v>Los Angeles</v>
          </cell>
          <cell r="CF156">
            <v>90057</v>
          </cell>
          <cell r="CG156" t="str">
            <v>Linc Housing Corporation</v>
          </cell>
          <cell r="CH156" t="str">
            <v>3590 Elm Avenue</v>
          </cell>
          <cell r="CI156" t="str">
            <v>Long Beach</v>
          </cell>
          <cell r="CJ156" t="str">
            <v>CA</v>
          </cell>
          <cell r="CK156">
            <v>90807</v>
          </cell>
          <cell r="CL156" t="str">
            <v>Anders Plett</v>
          </cell>
          <cell r="CM156" t="str">
            <v>aplett@linchousing.org</v>
          </cell>
          <cell r="CN156" t="str">
            <v>aplett@linchousing.org</v>
          </cell>
          <cell r="CO156" t="str">
            <v>tina.booth@hacla.org</v>
          </cell>
          <cell r="CP156" t="str">
            <v>N/A</v>
          </cell>
          <cell r="CQ156" t="str">
            <v>rcuyno@linchousing.org</v>
          </cell>
          <cell r="CR156" t="str">
            <v>Yes</v>
          </cell>
        </row>
        <row r="157">
          <cell r="A157" t="str">
            <v>CA-24-563</v>
          </cell>
          <cell r="B157" t="str">
            <v>La Trinidad Apartments</v>
          </cell>
          <cell r="D157">
            <v>119</v>
          </cell>
          <cell r="E157">
            <v>0.90637937713905037</v>
          </cell>
          <cell r="F157" t="str">
            <v>New Construction</v>
          </cell>
          <cell r="G157" t="str">
            <v>Homeless</v>
          </cell>
          <cell r="H157" t="str">
            <v>ELI/VLI</v>
          </cell>
          <cell r="I157">
            <v>21557580</v>
          </cell>
          <cell r="J157">
            <v>1480735</v>
          </cell>
          <cell r="K157">
            <v>4509246</v>
          </cell>
          <cell r="L157" t="str">
            <v>No</v>
          </cell>
          <cell r="M157">
            <v>0.76923076923076927</v>
          </cell>
          <cell r="N157" t="str">
            <v>Balance of Los Angeles County</v>
          </cell>
          <cell r="O157" t="str">
            <v>No</v>
          </cell>
          <cell r="P157">
            <v>42650222</v>
          </cell>
          <cell r="Q157">
            <v>3320000</v>
          </cell>
          <cell r="R157">
            <v>54809</v>
          </cell>
          <cell r="S157" t="str">
            <v>40%/60%</v>
          </cell>
          <cell r="T157" t="str">
            <v>No</v>
          </cell>
          <cell r="U157" t="str">
            <v>New Construction</v>
          </cell>
          <cell r="V157" t="str">
            <v>Yes</v>
          </cell>
          <cell r="W157" t="str">
            <v>Special Needs</v>
          </cell>
          <cell r="X157">
            <v>50</v>
          </cell>
          <cell r="Y157" t="str">
            <v>Balance of Los Angeles County</v>
          </cell>
          <cell r="Z157" t="str">
            <v>3565 East 1st Street</v>
          </cell>
          <cell r="AA157" t="str">
            <v>N/A</v>
          </cell>
          <cell r="AB157" t="str">
            <v>Los Angeles</v>
          </cell>
          <cell r="AC157" t="str">
            <v>Los Angeles</v>
          </cell>
          <cell r="AD157">
            <v>90063</v>
          </cell>
          <cell r="AE157">
            <v>66</v>
          </cell>
          <cell r="AF157">
            <v>65</v>
          </cell>
          <cell r="AG157">
            <v>0</v>
          </cell>
          <cell r="AH157">
            <v>50</v>
          </cell>
          <cell r="AI157">
            <v>0</v>
          </cell>
          <cell r="AJ157">
            <v>15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0.34615384615384615</v>
          </cell>
          <cell r="AP157">
            <v>0.3461831404394603</v>
          </cell>
          <cell r="AQ157">
            <v>646215.48484848486</v>
          </cell>
          <cell r="AR157">
            <v>1</v>
          </cell>
          <cell r="AS157" t="str">
            <v>No</v>
          </cell>
          <cell r="AT157" t="str">
            <v>No</v>
          </cell>
          <cell r="AU157" t="str">
            <v>Domus GP LLC</v>
          </cell>
          <cell r="AV157" t="str">
            <v>Maurice Ramirez</v>
          </cell>
          <cell r="AW157" t="str">
            <v>Domus Development, LLC</v>
          </cell>
          <cell r="AX157" t="str">
            <v>Spectrum GP LLC</v>
          </cell>
          <cell r="AY157" t="str">
            <v>Tony Palaigos</v>
          </cell>
          <cell r="AZ157" t="str">
            <v>Spectrum Affordable Housing Corporation</v>
          </cell>
          <cell r="BA157" t="str">
            <v>Community Resident Services, Inc.</v>
          </cell>
          <cell r="BB157" t="str">
            <v>Erin Myers</v>
          </cell>
          <cell r="BC157" t="str">
            <v>N/A</v>
          </cell>
          <cell r="BD157" t="str">
            <v>Domus Development, LLC</v>
          </cell>
          <cell r="BE157" t="str">
            <v>9 Cushing, Suite 200</v>
          </cell>
          <cell r="BF157" t="str">
            <v>Irvine, CA  92618</v>
          </cell>
          <cell r="BG157" t="str">
            <v>Maurice Ramirez</v>
          </cell>
          <cell r="BH157" t="str">
            <v>maurice@domusd.com</v>
          </cell>
          <cell r="BI157">
            <v>0.89000020260272417</v>
          </cell>
          <cell r="BJ157">
            <v>0.7</v>
          </cell>
          <cell r="BK157" t="str">
            <v>No</v>
          </cell>
          <cell r="BL157" t="str">
            <v>Yes</v>
          </cell>
          <cell r="BM157" t="str">
            <v>No</v>
          </cell>
          <cell r="BN157" t="str">
            <v>Los Angeles County Development Authority</v>
          </cell>
          <cell r="BO157">
            <v>0</v>
          </cell>
          <cell r="BP157">
            <v>10</v>
          </cell>
          <cell r="BQ157">
            <v>20</v>
          </cell>
          <cell r="BR157">
            <v>10</v>
          </cell>
          <cell r="BS157">
            <v>10</v>
          </cell>
          <cell r="BT157">
            <v>10</v>
          </cell>
          <cell r="BU157">
            <v>8</v>
          </cell>
          <cell r="BV157">
            <v>10</v>
          </cell>
          <cell r="BW157">
            <v>9</v>
          </cell>
          <cell r="BX157">
            <v>10</v>
          </cell>
          <cell r="BY157">
            <v>12</v>
          </cell>
          <cell r="BZ157">
            <v>10</v>
          </cell>
          <cell r="CA157" t="str">
            <v>County of Los Angeles</v>
          </cell>
          <cell r="CB157" t="str">
            <v>Lynn Katano</v>
          </cell>
          <cell r="CC157" t="str">
            <v>Director</v>
          </cell>
          <cell r="CD157" t="str">
            <v>700 West Main Street</v>
          </cell>
          <cell r="CE157" t="str">
            <v>Alhambra</v>
          </cell>
          <cell r="CF157">
            <v>91801</v>
          </cell>
          <cell r="CG157" t="str">
            <v>La Trinidad Senior Apartments, L.P.</v>
          </cell>
          <cell r="CH157" t="str">
            <v>9 Cushing, Suite 200</v>
          </cell>
          <cell r="CI157" t="str">
            <v>Irvine</v>
          </cell>
          <cell r="CJ157" t="str">
            <v>CA</v>
          </cell>
          <cell r="CK157">
            <v>92618</v>
          </cell>
          <cell r="CL157" t="str">
            <v>Maurice Ramirez</v>
          </cell>
          <cell r="CM157" t="str">
            <v>maurice@domusd.com</v>
          </cell>
          <cell r="CN157" t="str">
            <v>maurice@domusd.com</v>
          </cell>
          <cell r="CO157" t="str">
            <v>tony.palaigos@spectrumahc.org</v>
          </cell>
          <cell r="CP157" t="str">
            <v>erin@communityresidentservices.com</v>
          </cell>
          <cell r="CQ157" t="str">
            <v>maurice@domusd.com</v>
          </cell>
          <cell r="CR157" t="str">
            <v>No</v>
          </cell>
        </row>
        <row r="158">
          <cell r="A158" t="str">
            <v>CA-24-564</v>
          </cell>
          <cell r="B158" t="str">
            <v>54th and El Cajon</v>
          </cell>
          <cell r="C158" t="str">
            <v>G</v>
          </cell>
          <cell r="D158">
            <v>119</v>
          </cell>
          <cell r="E158">
            <v>0.93736147549080118</v>
          </cell>
          <cell r="F158" t="str">
            <v>New Construction</v>
          </cell>
          <cell r="G158" t="str">
            <v>ELI/VLI</v>
          </cell>
          <cell r="H158" t="str">
            <v>N/A</v>
          </cell>
          <cell r="I158">
            <v>22386641</v>
          </cell>
          <cell r="J158">
            <v>2195125</v>
          </cell>
          <cell r="K158">
            <v>0</v>
          </cell>
          <cell r="L158" t="str">
            <v>No</v>
          </cell>
          <cell r="M158">
            <v>0</v>
          </cell>
          <cell r="N158" t="str">
            <v>Coastal</v>
          </cell>
          <cell r="O158" t="str">
            <v>No</v>
          </cell>
          <cell r="P158">
            <v>50123235</v>
          </cell>
          <cell r="Q158">
            <v>5200000</v>
          </cell>
          <cell r="R158">
            <v>73705</v>
          </cell>
          <cell r="S158" t="str">
            <v>40%/60% Average Income</v>
          </cell>
          <cell r="T158" t="str">
            <v>No</v>
          </cell>
          <cell r="U158" t="str">
            <v>New Construction</v>
          </cell>
          <cell r="V158" t="str">
            <v>No</v>
          </cell>
          <cell r="W158" t="str">
            <v>Non-Targeted</v>
          </cell>
          <cell r="X158">
            <v>0</v>
          </cell>
          <cell r="Y158" t="str">
            <v>San Diego County</v>
          </cell>
          <cell r="Z158" t="str">
            <v>5474 El Cajon Boulevard</v>
          </cell>
          <cell r="AA158" t="str">
            <v>N/A</v>
          </cell>
          <cell r="AB158" t="str">
            <v xml:space="preserve">San Diego </v>
          </cell>
          <cell r="AC158" t="str">
            <v>San Diego</v>
          </cell>
          <cell r="AD158">
            <v>92115</v>
          </cell>
          <cell r="AE158">
            <v>95</v>
          </cell>
          <cell r="AF158">
            <v>94</v>
          </cell>
          <cell r="AG158">
            <v>0</v>
          </cell>
          <cell r="AH158">
            <v>11</v>
          </cell>
          <cell r="AI158">
            <v>0</v>
          </cell>
          <cell r="AJ158">
            <v>11</v>
          </cell>
          <cell r="AK158">
            <v>51</v>
          </cell>
          <cell r="AL158">
            <v>0</v>
          </cell>
          <cell r="AM158">
            <v>21</v>
          </cell>
          <cell r="AN158">
            <v>0</v>
          </cell>
          <cell r="AO158">
            <v>0.59787234042553195</v>
          </cell>
          <cell r="AP158">
            <v>0.59671415961270602</v>
          </cell>
          <cell r="AQ158">
            <v>527613</v>
          </cell>
          <cell r="AR158">
            <v>1</v>
          </cell>
          <cell r="AS158" t="str">
            <v>No</v>
          </cell>
          <cell r="AT158" t="str">
            <v>Yes</v>
          </cell>
          <cell r="AU158" t="str">
            <v>To Be Formed SPE of the Applicant</v>
          </cell>
          <cell r="AV158" t="str">
            <v>Kevin Leichner</v>
          </cell>
          <cell r="AW158" t="str">
            <v>Community HousingWorks</v>
          </cell>
          <cell r="AX158" t="str">
            <v>N/A</v>
          </cell>
          <cell r="AY158" t="str">
            <v>N/A</v>
          </cell>
          <cell r="AZ158" t="str">
            <v>N/A</v>
          </cell>
          <cell r="BA158" t="str">
            <v>N/A</v>
          </cell>
          <cell r="BB158" t="str">
            <v>N/A</v>
          </cell>
          <cell r="BC158" t="str">
            <v>N/A</v>
          </cell>
          <cell r="BD158" t="str">
            <v>Community HousingWorks</v>
          </cell>
          <cell r="BE158" t="str">
            <v xml:space="preserve">3111 Camino Del Rio North, Suite 800										</v>
          </cell>
          <cell r="BF158" t="str">
            <v>San Diego, CA 92108</v>
          </cell>
          <cell r="BG158" t="str">
            <v>Kevin Leichner</v>
          </cell>
          <cell r="BH158" t="str">
            <v>kleichner@chworks.org</v>
          </cell>
          <cell r="BI158">
            <v>0.96778652696315703</v>
          </cell>
          <cell r="BJ158">
            <v>0</v>
          </cell>
          <cell r="BK158" t="str">
            <v>No</v>
          </cell>
          <cell r="BL158" t="str">
            <v>No</v>
          </cell>
          <cell r="BM158" t="str">
            <v>No</v>
          </cell>
          <cell r="BN158" t="str">
            <v>California Housing Finance Agency</v>
          </cell>
          <cell r="BO158">
            <v>0</v>
          </cell>
          <cell r="BP158">
            <v>10</v>
          </cell>
          <cell r="BQ158">
            <v>20</v>
          </cell>
          <cell r="BR158">
            <v>10</v>
          </cell>
          <cell r="BS158">
            <v>10</v>
          </cell>
          <cell r="BT158">
            <v>10</v>
          </cell>
          <cell r="BU158">
            <v>8</v>
          </cell>
          <cell r="BV158">
            <v>10</v>
          </cell>
          <cell r="BW158">
            <v>9</v>
          </cell>
          <cell r="BX158">
            <v>10</v>
          </cell>
          <cell r="BY158">
            <v>12</v>
          </cell>
          <cell r="BZ158">
            <v>10</v>
          </cell>
          <cell r="CA158" t="str">
            <v xml:space="preserve">San Diego Housing Commission </v>
          </cell>
          <cell r="CB158" t="str">
            <v>Lisa Jones</v>
          </cell>
          <cell r="CC158" t="str">
            <v>President and CEO</v>
          </cell>
          <cell r="CD158" t="str">
            <v>1122 Broadway, Suite 300</v>
          </cell>
          <cell r="CE158" t="str">
            <v>San Diego</v>
          </cell>
          <cell r="CF158">
            <v>92101</v>
          </cell>
          <cell r="CG158" t="str">
            <v>Community HousingWorks</v>
          </cell>
          <cell r="CH158" t="str">
            <v>3111 Camino Del Rio North, Suite 800</v>
          </cell>
          <cell r="CI158" t="str">
            <v>San Diego</v>
          </cell>
          <cell r="CJ158" t="str">
            <v>CA</v>
          </cell>
          <cell r="CK158" t="str">
            <v xml:space="preserve">92108		</v>
          </cell>
          <cell r="CL158" t="str">
            <v>Jonathan Lee</v>
          </cell>
          <cell r="CM158" t="str">
            <v>jlee@chworks.org</v>
          </cell>
          <cell r="CN158" t="str">
            <v>kleichner@chworks.org</v>
          </cell>
          <cell r="CO158" t="str">
            <v>N/A</v>
          </cell>
          <cell r="CP158" t="str">
            <v>N/A</v>
          </cell>
          <cell r="CQ158" t="str">
            <v>jlee@chworks.org</v>
          </cell>
          <cell r="CR158" t="str">
            <v>Yes</v>
          </cell>
        </row>
        <row r="159">
          <cell r="A159" t="str">
            <v>CA-24-565</v>
          </cell>
          <cell r="B159" t="str">
            <v>Santa Fe Springs Village</v>
          </cell>
          <cell r="D159">
            <v>119</v>
          </cell>
          <cell r="E159">
            <v>0.68865671335588685</v>
          </cell>
          <cell r="F159" t="str">
            <v>New Construction</v>
          </cell>
          <cell r="G159" t="str">
            <v>Homeless</v>
          </cell>
          <cell r="H159" t="str">
            <v>ELI/VLI</v>
          </cell>
          <cell r="I159">
            <v>15750000</v>
          </cell>
          <cell r="J159">
            <v>1443084</v>
          </cell>
          <cell r="K159">
            <v>3607348</v>
          </cell>
          <cell r="L159" t="str">
            <v>No</v>
          </cell>
          <cell r="M159">
            <v>0.51162790697674421</v>
          </cell>
          <cell r="N159" t="str">
            <v>Balance of Los Angeles County</v>
          </cell>
          <cell r="O159" t="str">
            <v>No</v>
          </cell>
          <cell r="P159">
            <v>30869828</v>
          </cell>
          <cell r="Q159">
            <v>1550890</v>
          </cell>
          <cell r="R159">
            <v>38337</v>
          </cell>
          <cell r="S159" t="str">
            <v>40%/60%</v>
          </cell>
          <cell r="T159" t="str">
            <v>No</v>
          </cell>
          <cell r="U159" t="str">
            <v>New Construction</v>
          </cell>
          <cell r="V159" t="str">
            <v>No</v>
          </cell>
          <cell r="W159" t="str">
            <v>Special Needs</v>
          </cell>
          <cell r="X159">
            <v>22</v>
          </cell>
          <cell r="Y159" t="str">
            <v>Balance of Los Angeles County</v>
          </cell>
          <cell r="Z159" t="str">
            <v>8023 Broadway Avenue</v>
          </cell>
          <cell r="AA159" t="str">
            <v>N/A</v>
          </cell>
          <cell r="AB159" t="str">
            <v>Santa Fe Springs</v>
          </cell>
          <cell r="AC159" t="str">
            <v>Los Angeles</v>
          </cell>
          <cell r="AD159">
            <v>90606</v>
          </cell>
          <cell r="AE159">
            <v>44</v>
          </cell>
          <cell r="AF159">
            <v>43</v>
          </cell>
          <cell r="AG159">
            <v>0</v>
          </cell>
          <cell r="AH159">
            <v>22</v>
          </cell>
          <cell r="AI159">
            <v>0</v>
          </cell>
          <cell r="AJ159">
            <v>20</v>
          </cell>
          <cell r="AK159">
            <v>1</v>
          </cell>
          <cell r="AL159">
            <v>0</v>
          </cell>
          <cell r="AM159">
            <v>0</v>
          </cell>
          <cell r="AN159">
            <v>0</v>
          </cell>
          <cell r="AO159">
            <v>0.4</v>
          </cell>
          <cell r="AP159">
            <v>0.40004966520962026</v>
          </cell>
          <cell r="AQ159">
            <v>701587</v>
          </cell>
          <cell r="AR159">
            <v>1</v>
          </cell>
          <cell r="AS159" t="str">
            <v>Yes</v>
          </cell>
          <cell r="AT159" t="str">
            <v>No</v>
          </cell>
          <cell r="AU159" t="str">
            <v>ALA Santa Fe, LLC</v>
          </cell>
          <cell r="AV159" t="str">
            <v>Helen Hsieh</v>
          </cell>
          <cell r="AW159" t="str">
            <v>Affordable Living for the Aging, Inc.</v>
          </cell>
          <cell r="AX159" t="str">
            <v>Veteran SFS GP, LLC</v>
          </cell>
          <cell r="AY159" t="str">
            <v xml:space="preserve">Blake Coddington </v>
          </cell>
          <cell r="AZ159" t="str">
            <v>Primestor Development, LLC</v>
          </cell>
          <cell r="BA159" t="str">
            <v xml:space="preserve">11350 Washington SFS, LLC </v>
          </cell>
          <cell r="BB159" t="str">
            <v>Blake Coddington</v>
          </cell>
          <cell r="BC159" t="str">
            <v>Primestor Development, LLC</v>
          </cell>
          <cell r="BD159" t="str">
            <v>Primestor Development, LLC</v>
          </cell>
          <cell r="BE159" t="str">
            <v>9950 Jefferson Boulevard, Building 2</v>
          </cell>
          <cell r="BF159" t="str">
            <v>Culver City, CA 90232</v>
          </cell>
          <cell r="BG159" t="str">
            <v>Blake Coddington</v>
          </cell>
          <cell r="BH159" t="str">
            <v>bcoddington@primestor.com</v>
          </cell>
          <cell r="BI159">
            <v>0.89490985000000001</v>
          </cell>
          <cell r="BJ159">
            <v>0.81</v>
          </cell>
          <cell r="BK159" t="str">
            <v>No</v>
          </cell>
          <cell r="BL159" t="str">
            <v>Yes</v>
          </cell>
          <cell r="BM159" t="str">
            <v>No</v>
          </cell>
          <cell r="BN159" t="str">
            <v>Los Angeles County Development Authority</v>
          </cell>
          <cell r="BO159">
            <v>0</v>
          </cell>
          <cell r="BP159">
            <v>10</v>
          </cell>
          <cell r="BQ159">
            <v>20</v>
          </cell>
          <cell r="BR159">
            <v>10</v>
          </cell>
          <cell r="BS159">
            <v>10</v>
          </cell>
          <cell r="BT159">
            <v>10</v>
          </cell>
          <cell r="BU159">
            <v>8</v>
          </cell>
          <cell r="BV159">
            <v>10</v>
          </cell>
          <cell r="BW159">
            <v>9</v>
          </cell>
          <cell r="BX159">
            <v>10</v>
          </cell>
          <cell r="BY159">
            <v>12</v>
          </cell>
          <cell r="BZ159">
            <v>10</v>
          </cell>
          <cell r="CA159" t="str">
            <v>City of Santa Fe Springs</v>
          </cell>
          <cell r="CB159" t="str">
            <v>Rene Bobadilla</v>
          </cell>
          <cell r="CC159" t="str">
            <v>City Manager</v>
          </cell>
          <cell r="CD159" t="str">
            <v>11710 East Telegraph Road</v>
          </cell>
          <cell r="CE159" t="str">
            <v>Santa Fe Springs</v>
          </cell>
          <cell r="CF159">
            <v>90606</v>
          </cell>
          <cell r="CG159" t="str">
            <v>Santa Fe Springs Village, LP</v>
          </cell>
          <cell r="CH159" t="str">
            <v>9950 Jefferson Bouelvard, Building 2</v>
          </cell>
          <cell r="CI159" t="str">
            <v xml:space="preserve">Culver City </v>
          </cell>
          <cell r="CJ159" t="str">
            <v>CA</v>
          </cell>
          <cell r="CK159">
            <v>90232</v>
          </cell>
          <cell r="CL159" t="str">
            <v xml:space="preserve">Blake Coddington </v>
          </cell>
          <cell r="CM159" t="str">
            <v>bcoddington@primestor.com</v>
          </cell>
          <cell r="CN159" t="str">
            <v>helen@alaseniorliving.org</v>
          </cell>
          <cell r="CO159" t="str">
            <v>bcoddington@primestor.com</v>
          </cell>
          <cell r="CP159" t="str">
            <v>bcoddington@primestor.com</v>
          </cell>
          <cell r="CQ159" t="str">
            <v>bcoddington@primestor.com</v>
          </cell>
          <cell r="CR159" t="str">
            <v>Yes</v>
          </cell>
        </row>
        <row r="160">
          <cell r="A160" t="str">
            <v>CA-24-566</v>
          </cell>
          <cell r="B160" t="str">
            <v>CSH Edes Housing</v>
          </cell>
          <cell r="D160">
            <v>119</v>
          </cell>
          <cell r="E160">
            <v>1.1001098291440095</v>
          </cell>
          <cell r="F160" t="str">
            <v>BIPOC</v>
          </cell>
          <cell r="G160" t="str">
            <v>Homeless</v>
          </cell>
          <cell r="H160" t="str">
            <v>ELI/VLI</v>
          </cell>
          <cell r="I160">
            <v>29887200</v>
          </cell>
          <cell r="J160">
            <v>2625338</v>
          </cell>
          <cell r="K160">
            <v>9528968</v>
          </cell>
          <cell r="L160" t="str">
            <v>No</v>
          </cell>
          <cell r="M160">
            <v>0.51428571428571423</v>
          </cell>
          <cell r="N160" t="str">
            <v>Bay Area</v>
          </cell>
          <cell r="O160" t="str">
            <v>No</v>
          </cell>
          <cell r="P160">
            <v>61902399</v>
          </cell>
          <cell r="Q160">
            <v>3248711</v>
          </cell>
          <cell r="R160">
            <v>41398</v>
          </cell>
          <cell r="S160" t="str">
            <v>40%/60%</v>
          </cell>
          <cell r="T160" t="str">
            <v>No</v>
          </cell>
          <cell r="U160" t="str">
            <v>Adaptive Reuse</v>
          </cell>
          <cell r="V160" t="str">
            <v>No</v>
          </cell>
          <cell r="W160" t="str">
            <v>Special Needs</v>
          </cell>
          <cell r="X160">
            <v>72</v>
          </cell>
          <cell r="Y160" t="str">
            <v>East Bay Region: Alameda and Contra Costa Counties</v>
          </cell>
          <cell r="Z160" t="str">
            <v>8400 Edes Avenue</v>
          </cell>
          <cell r="AA160" t="str">
            <v>N/A</v>
          </cell>
          <cell r="AB160" t="str">
            <v>Oakland</v>
          </cell>
          <cell r="AC160" t="str">
            <v>Alameda</v>
          </cell>
          <cell r="AD160">
            <v>94621</v>
          </cell>
          <cell r="AE160">
            <v>141</v>
          </cell>
          <cell r="AF160">
            <v>140</v>
          </cell>
          <cell r="AG160">
            <v>0</v>
          </cell>
          <cell r="AH160">
            <v>72</v>
          </cell>
          <cell r="AI160">
            <v>2</v>
          </cell>
          <cell r="AJ160">
            <v>66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0.39571428571428569</v>
          </cell>
          <cell r="AP160">
            <v>0.39571428571428569</v>
          </cell>
          <cell r="AQ160">
            <v>439024.10638297873</v>
          </cell>
          <cell r="AR160">
            <v>2</v>
          </cell>
          <cell r="AS160" t="str">
            <v>No</v>
          </cell>
          <cell r="AT160" t="str">
            <v>Yes</v>
          </cell>
          <cell r="AU160" t="str">
            <v>CSH Edes Avenue I LLC</v>
          </cell>
          <cell r="AV160" t="str">
            <v>Punit Bhargava</v>
          </cell>
          <cell r="AW160" t="str">
            <v>N/A</v>
          </cell>
          <cell r="AX160" t="str">
            <v>California Supportive Housing</v>
          </cell>
          <cell r="AY160" t="str">
            <v>Punit Bhargava</v>
          </cell>
          <cell r="AZ160" t="str">
            <v>N/A</v>
          </cell>
          <cell r="BA160" t="str">
            <v>N/A</v>
          </cell>
          <cell r="BB160" t="str">
            <v>N/A</v>
          </cell>
          <cell r="BC160" t="str">
            <v>N/A</v>
          </cell>
          <cell r="BD160" t="str">
            <v>California Supportive Housing</v>
          </cell>
          <cell r="BE160" t="str">
            <v>1015 Saint Joseph Avenue</v>
          </cell>
          <cell r="BF160" t="str">
            <v>Los Altos, CA 94024</v>
          </cell>
          <cell r="BG160" t="str">
            <v>Punit Bhargava</v>
          </cell>
          <cell r="BH160" t="str">
            <v>csh.edeshousing@gmail.com</v>
          </cell>
          <cell r="BI160">
            <v>0.92</v>
          </cell>
          <cell r="BJ160">
            <v>0.90010999999999997</v>
          </cell>
          <cell r="BK160" t="str">
            <v>No</v>
          </cell>
          <cell r="BL160" t="str">
            <v>Yes</v>
          </cell>
          <cell r="BM160" t="str">
            <v>No</v>
          </cell>
          <cell r="BN160" t="str">
            <v>California Muncipal Financial Authority</v>
          </cell>
          <cell r="BO160">
            <v>0</v>
          </cell>
          <cell r="BP160">
            <v>10</v>
          </cell>
          <cell r="BQ160">
            <v>20</v>
          </cell>
          <cell r="BR160">
            <v>10</v>
          </cell>
          <cell r="BS160">
            <v>10</v>
          </cell>
          <cell r="BT160">
            <v>10</v>
          </cell>
          <cell r="BU160">
            <v>8</v>
          </cell>
          <cell r="BV160">
            <v>10</v>
          </cell>
          <cell r="BW160">
            <v>9</v>
          </cell>
          <cell r="BX160">
            <v>10</v>
          </cell>
          <cell r="BY160">
            <v>12</v>
          </cell>
          <cell r="BZ160">
            <v>10</v>
          </cell>
          <cell r="CA160" t="str">
            <v>City Of Oakland</v>
          </cell>
          <cell r="CB160" t="str">
            <v>Michele Byrd</v>
          </cell>
          <cell r="CC160" t="str">
            <v>Housing Development Manager</v>
          </cell>
          <cell r="CD160" t="str">
            <v>250 Frank Ogawa Plaza, Suite 6301</v>
          </cell>
          <cell r="CE160" t="str">
            <v>Oakland</v>
          </cell>
          <cell r="CF160">
            <v>94612</v>
          </cell>
          <cell r="CG160" t="str">
            <v>California Supportive Housing</v>
          </cell>
          <cell r="CH160" t="str">
            <v>1015 Saint Joseph Avenue</v>
          </cell>
          <cell r="CI160" t="str">
            <v>Oakland</v>
          </cell>
          <cell r="CJ160" t="str">
            <v>CA</v>
          </cell>
          <cell r="CK160">
            <v>94621</v>
          </cell>
          <cell r="CL160" t="str">
            <v>Punit Bhargava</v>
          </cell>
          <cell r="CM160" t="str">
            <v>csh.edeshousing@cshousing.org</v>
          </cell>
          <cell r="CN160" t="str">
            <v>csh.edeshousing@cshousing.org</v>
          </cell>
          <cell r="CO160" t="str">
            <v>csh.edeshousing@cshousing.org</v>
          </cell>
          <cell r="CP160" t="str">
            <v>N/A</v>
          </cell>
          <cell r="CQ160" t="str">
            <v>csh.edeshousing@cshousing.org</v>
          </cell>
          <cell r="CR160" t="str">
            <v>Yes</v>
          </cell>
        </row>
        <row r="161">
          <cell r="A161" t="str">
            <v>CA-24-567</v>
          </cell>
          <cell r="B161" t="str">
            <v>CSH Edes Housing III</v>
          </cell>
          <cell r="D161">
            <v>119</v>
          </cell>
          <cell r="E161">
            <v>1.1111091700975606</v>
          </cell>
          <cell r="F161" t="str">
            <v>BIPOC</v>
          </cell>
          <cell r="G161" t="str">
            <v>ELI/VLI</v>
          </cell>
          <cell r="H161" t="str">
            <v>N/A</v>
          </cell>
          <cell r="I161">
            <v>31543000</v>
          </cell>
          <cell r="J161">
            <v>2646568</v>
          </cell>
          <cell r="K161">
            <v>7752460</v>
          </cell>
          <cell r="L161" t="str">
            <v>No</v>
          </cell>
          <cell r="M161">
            <v>0</v>
          </cell>
          <cell r="N161" t="str">
            <v>Bay Area</v>
          </cell>
          <cell r="O161" t="str">
            <v>No</v>
          </cell>
          <cell r="P161">
            <v>65668957</v>
          </cell>
          <cell r="Q161">
            <v>5513658</v>
          </cell>
          <cell r="R161">
            <v>43372</v>
          </cell>
          <cell r="S161" t="str">
            <v>40%/60%</v>
          </cell>
          <cell r="T161" t="str">
            <v>No</v>
          </cell>
          <cell r="U161" t="str">
            <v>Adaptive Reuse</v>
          </cell>
          <cell r="V161" t="str">
            <v>No</v>
          </cell>
          <cell r="W161" t="str">
            <v>SRO</v>
          </cell>
          <cell r="X161">
            <v>0</v>
          </cell>
          <cell r="Y161" t="str">
            <v>East Bay Region: Alameda and Contra Costa Counties</v>
          </cell>
          <cell r="Z161" t="str">
            <v>8400 Edes Avenue</v>
          </cell>
          <cell r="AA161" t="str">
            <v>N/A</v>
          </cell>
          <cell r="AB161" t="str">
            <v>Oakland</v>
          </cell>
          <cell r="AC161" t="str">
            <v>Alameda</v>
          </cell>
          <cell r="AD161">
            <v>94621</v>
          </cell>
          <cell r="AE161">
            <v>149</v>
          </cell>
          <cell r="AF161">
            <v>148</v>
          </cell>
          <cell r="AG161">
            <v>0</v>
          </cell>
          <cell r="AH161">
            <v>49</v>
          </cell>
          <cell r="AI161">
            <v>50</v>
          </cell>
          <cell r="AJ161">
            <v>49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0.4</v>
          </cell>
          <cell r="AP161">
            <v>0.4</v>
          </cell>
          <cell r="AQ161">
            <v>440731.25503355707</v>
          </cell>
          <cell r="AR161">
            <v>3</v>
          </cell>
          <cell r="AS161" t="str">
            <v>No</v>
          </cell>
          <cell r="AT161" t="str">
            <v>Yes</v>
          </cell>
          <cell r="AU161" t="str">
            <v>CSH Edes Avenue I LLC</v>
          </cell>
          <cell r="AV161" t="str">
            <v>Punit Bhargava</v>
          </cell>
          <cell r="AW161" t="str">
            <v>N/A</v>
          </cell>
          <cell r="AX161" t="str">
            <v>California Supportive Housing</v>
          </cell>
          <cell r="AY161" t="str">
            <v>Punit Bhargava</v>
          </cell>
          <cell r="AZ161" t="str">
            <v>N/A</v>
          </cell>
          <cell r="BA161" t="str">
            <v>N/A</v>
          </cell>
          <cell r="BB161" t="str">
            <v>N/A</v>
          </cell>
          <cell r="BC161" t="str">
            <v>N/A</v>
          </cell>
          <cell r="BD161" t="str">
            <v>California Supportive Housing</v>
          </cell>
          <cell r="BE161" t="str">
            <v>1015 Saint Joseph Avenue</v>
          </cell>
          <cell r="BF161" t="str">
            <v>Los Altos, CA, 94024</v>
          </cell>
          <cell r="BG161" t="str">
            <v>Punit Bhargava</v>
          </cell>
          <cell r="BH161" t="str">
            <v>csh.edeshousing@gmail.com</v>
          </cell>
          <cell r="BI161">
            <v>0.92</v>
          </cell>
          <cell r="BJ161">
            <v>0.89990999999999999</v>
          </cell>
          <cell r="BK161" t="str">
            <v>No</v>
          </cell>
          <cell r="BL161" t="str">
            <v>Yes</v>
          </cell>
          <cell r="BM161" t="str">
            <v>No</v>
          </cell>
          <cell r="BN161" t="str">
            <v>California Muncipal Financial Authority</v>
          </cell>
          <cell r="BO161">
            <v>0</v>
          </cell>
          <cell r="BP161">
            <v>10</v>
          </cell>
          <cell r="BQ161">
            <v>20</v>
          </cell>
          <cell r="BR161">
            <v>10</v>
          </cell>
          <cell r="BS161">
            <v>10</v>
          </cell>
          <cell r="BT161">
            <v>10</v>
          </cell>
          <cell r="BU161">
            <v>8</v>
          </cell>
          <cell r="BV161">
            <v>10</v>
          </cell>
          <cell r="BW161">
            <v>9</v>
          </cell>
          <cell r="BX161">
            <v>10</v>
          </cell>
          <cell r="BY161">
            <v>12</v>
          </cell>
          <cell r="BZ161">
            <v>10</v>
          </cell>
          <cell r="CA161" t="str">
            <v>City Of Oakland</v>
          </cell>
          <cell r="CB161" t="str">
            <v>Michele Byrd</v>
          </cell>
          <cell r="CC161" t="str">
            <v>Housing Development Manager</v>
          </cell>
          <cell r="CD161" t="str">
            <v>250 Frank Ogawa Plaza, Suite 6301</v>
          </cell>
          <cell r="CE161" t="str">
            <v>Oakland</v>
          </cell>
          <cell r="CF161">
            <v>94612</v>
          </cell>
          <cell r="CG161" t="str">
            <v>California Supportive Housing</v>
          </cell>
          <cell r="CH161" t="str">
            <v>1015 Saint Joseph Avenue</v>
          </cell>
          <cell r="CI161" t="str">
            <v>Los Altos</v>
          </cell>
          <cell r="CJ161" t="str">
            <v>CA</v>
          </cell>
          <cell r="CK161">
            <v>94024</v>
          </cell>
          <cell r="CL161" t="str">
            <v>Punit Bhargava</v>
          </cell>
          <cell r="CM161" t="str">
            <v>csh.edeshousing@cshousing.org</v>
          </cell>
          <cell r="CN161" t="str">
            <v>csh.edeshousing@cshousing.org</v>
          </cell>
          <cell r="CO161" t="str">
            <v>csh.edeshousing@cshousing.org</v>
          </cell>
          <cell r="CP161" t="str">
            <v>N/A</v>
          </cell>
          <cell r="CQ161" t="str">
            <v>csh.edeshousing@cshousing.org</v>
          </cell>
          <cell r="CR161" t="str">
            <v>Yes</v>
          </cell>
        </row>
        <row r="162">
          <cell r="A162" t="str">
            <v>CA-24-568</v>
          </cell>
          <cell r="B162" t="str">
            <v>Hollister Lofts</v>
          </cell>
          <cell r="C162" t="str">
            <v>H</v>
          </cell>
          <cell r="D162">
            <v>120</v>
          </cell>
          <cell r="E162">
            <v>0.72349898887222031</v>
          </cell>
          <cell r="F162" t="str">
            <v>New Construction</v>
          </cell>
          <cell r="G162" t="str">
            <v>Homeless</v>
          </cell>
          <cell r="H162" t="str">
            <v>ELI/VLI</v>
          </cell>
          <cell r="I162">
            <v>16135303</v>
          </cell>
          <cell r="J162">
            <v>1317520</v>
          </cell>
          <cell r="K162">
            <v>3001075</v>
          </cell>
          <cell r="L162" t="str">
            <v>No</v>
          </cell>
          <cell r="M162">
            <v>1</v>
          </cell>
          <cell r="N162" t="str">
            <v>Coastal</v>
          </cell>
          <cell r="O162" t="str">
            <v>No</v>
          </cell>
          <cell r="P162">
            <v>30719320</v>
          </cell>
          <cell r="Q162">
            <v>4000000</v>
          </cell>
          <cell r="R162">
            <v>23523</v>
          </cell>
          <cell r="S162" t="str">
            <v>40%/60%</v>
          </cell>
          <cell r="T162" t="str">
            <v>No</v>
          </cell>
          <cell r="U162" t="str">
            <v>New Construction</v>
          </cell>
          <cell r="V162" t="str">
            <v>No</v>
          </cell>
          <cell r="W162" t="str">
            <v>Special Needs</v>
          </cell>
          <cell r="X162">
            <v>34</v>
          </cell>
          <cell r="Y162" t="str">
            <v>Central Coast Region: Monterey, San Luis Obispo, Santa Barbara, Santa Cruz, and Ventura Counties</v>
          </cell>
          <cell r="Z162" t="str">
            <v>4570 South Hollister Avenue</v>
          </cell>
          <cell r="AA162" t="str">
            <v>N/A</v>
          </cell>
          <cell r="AB162" t="str">
            <v>Santa Barbara</v>
          </cell>
          <cell r="AC162" t="str">
            <v>Santa Barbara</v>
          </cell>
          <cell r="AD162">
            <v>93110</v>
          </cell>
          <cell r="AE162">
            <v>35</v>
          </cell>
          <cell r="AF162">
            <v>34</v>
          </cell>
          <cell r="AG162">
            <v>17</v>
          </cell>
          <cell r="AH162">
            <v>12</v>
          </cell>
          <cell r="AI162">
            <v>0</v>
          </cell>
          <cell r="AJ162">
            <v>3</v>
          </cell>
          <cell r="AK162">
            <v>2</v>
          </cell>
          <cell r="AL162">
            <v>0</v>
          </cell>
          <cell r="AM162">
            <v>0</v>
          </cell>
          <cell r="AN162">
            <v>0</v>
          </cell>
          <cell r="AO162">
            <v>0.26029411764705879</v>
          </cell>
          <cell r="AP162">
            <v>0.26037716631889413</v>
          </cell>
          <cell r="AQ162">
            <v>877694.85714285716</v>
          </cell>
          <cell r="AR162">
            <v>1</v>
          </cell>
          <cell r="AS162" t="str">
            <v>Yes</v>
          </cell>
          <cell r="AT162" t="str">
            <v>Yes</v>
          </cell>
          <cell r="AU162" t="str">
            <v xml:space="preserve">Surf Development Company </v>
          </cell>
          <cell r="AV162" t="str">
            <v>Robert P. Havlicek Jr</v>
          </cell>
          <cell r="AW162" t="str">
            <v>N/A</v>
          </cell>
          <cell r="AX162" t="str">
            <v>Housing Authority of the County of Santa Barbara</v>
          </cell>
          <cell r="AY162" t="str">
            <v>Robert P. Havlicek Jr</v>
          </cell>
          <cell r="AZ162" t="str">
            <v>N/A</v>
          </cell>
          <cell r="BA162" t="str">
            <v>N/A</v>
          </cell>
          <cell r="BB162" t="str">
            <v>N/A</v>
          </cell>
          <cell r="BC162" t="str">
            <v>N/A</v>
          </cell>
          <cell r="BD162" t="str">
            <v>Housing Authority of the County of Santa Barbara</v>
          </cell>
          <cell r="BE162" t="str">
            <v>815 West Ocean Avenue</v>
          </cell>
          <cell r="BF162" t="str">
            <v>Lompoc, CA 93436</v>
          </cell>
          <cell r="BG162" t="str">
            <v>Robert P. Havlicek Jr</v>
          </cell>
          <cell r="BH162" t="str">
            <v>bobhavlicek@hasbarco.org</v>
          </cell>
          <cell r="BI162">
            <v>0.85991331199999999</v>
          </cell>
          <cell r="BJ162">
            <v>0.77992192199999999</v>
          </cell>
          <cell r="BK162" t="str">
            <v>No</v>
          </cell>
          <cell r="BL162" t="str">
            <v>Yes</v>
          </cell>
          <cell r="BM162" t="str">
            <v>No</v>
          </cell>
          <cell r="BN162" t="str">
            <v>Housing Authority of the County of Santa Barbara</v>
          </cell>
          <cell r="BO162">
            <v>0</v>
          </cell>
          <cell r="BP162">
            <v>10</v>
          </cell>
          <cell r="BQ162">
            <v>20</v>
          </cell>
          <cell r="BR162">
            <v>10</v>
          </cell>
          <cell r="BS162">
            <v>10</v>
          </cell>
          <cell r="BT162">
            <v>10</v>
          </cell>
          <cell r="BU162">
            <v>8</v>
          </cell>
          <cell r="BV162">
            <v>10</v>
          </cell>
          <cell r="BW162">
            <v>10</v>
          </cell>
          <cell r="BX162">
            <v>10</v>
          </cell>
          <cell r="BY162">
            <v>12</v>
          </cell>
          <cell r="BZ162">
            <v>10</v>
          </cell>
          <cell r="CA162" t="str">
            <v>City of Santa Barbara</v>
          </cell>
          <cell r="CB162" t="str">
            <v>Rebecca Bjork</v>
          </cell>
          <cell r="CC162" t="str">
            <v>City Manager</v>
          </cell>
          <cell r="CD162" t="str">
            <v>P.O. Box 1990</v>
          </cell>
          <cell r="CE162" t="str">
            <v>Santa Barbara</v>
          </cell>
          <cell r="CF162">
            <v>93102</v>
          </cell>
          <cell r="CG162" t="str">
            <v>Hollister Lofts, L.P.</v>
          </cell>
          <cell r="CH162" t="str">
            <v>815 West Ocean Ave</v>
          </cell>
          <cell r="CI162" t="str">
            <v>Lompoc</v>
          </cell>
          <cell r="CJ162" t="str">
            <v xml:space="preserve">CA </v>
          </cell>
          <cell r="CK162">
            <v>93436</v>
          </cell>
          <cell r="CL162" t="str">
            <v>Robert P. Havlicek Jr</v>
          </cell>
          <cell r="CM162" t="str">
            <v>bobhavlicek@hasbarco.org</v>
          </cell>
          <cell r="CN162" t="str">
            <v>bobhavlicek@hasbarco.org</v>
          </cell>
          <cell r="CO162" t="str">
            <v>bobhavlicek@hasbarco.org</v>
          </cell>
          <cell r="CP162" t="str">
            <v>N/A</v>
          </cell>
          <cell r="CQ162" t="str">
            <v>bobhavlicek@hasbarco.org</v>
          </cell>
          <cell r="CR162" t="str">
            <v>No</v>
          </cell>
        </row>
      </sheetData>
      <sheetData sheetId="2" refreshError="1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6B30-B290-4CBE-909B-44E50D403B2E}">
  <dimension ref="A1:AT9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8.42578125" defaultRowHeight="12.75" x14ac:dyDescent="0.2"/>
  <cols>
    <col min="1" max="1" width="14" style="3" customWidth="1"/>
    <col min="2" max="2" width="39.42578125" style="3" bestFit="1" customWidth="1"/>
    <col min="3" max="3" width="25.7109375" style="3" bestFit="1" customWidth="1"/>
    <col min="4" max="4" width="14" style="3" customWidth="1"/>
    <col min="5" max="5" width="32.28515625" style="3" bestFit="1" customWidth="1"/>
    <col min="6" max="6" width="14.42578125" style="3" customWidth="1"/>
    <col min="7" max="7" width="11.42578125" style="3" customWidth="1"/>
    <col min="8" max="8" width="12.7109375" style="3" customWidth="1"/>
    <col min="9" max="9" width="10.7109375" style="3" customWidth="1"/>
    <col min="10" max="10" width="16.140625" style="3" customWidth="1"/>
    <col min="11" max="11" width="11.42578125" style="3" customWidth="1"/>
    <col min="12" max="12" width="19.28515625" style="3" bestFit="1" customWidth="1"/>
    <col min="13" max="13" width="17.7109375" style="3" customWidth="1"/>
    <col min="14" max="14" width="13.140625" style="3" customWidth="1"/>
    <col min="15" max="16" width="16.5703125" style="3" customWidth="1"/>
    <col min="17" max="17" width="21.140625" style="3" customWidth="1"/>
    <col min="18" max="18" width="20.7109375" style="3" bestFit="1" customWidth="1"/>
    <col min="19" max="19" width="15.140625" style="3" customWidth="1"/>
    <col min="20" max="20" width="92.7109375" style="3" bestFit="1" customWidth="1"/>
    <col min="21" max="21" width="108" style="3" bestFit="1" customWidth="1"/>
    <col min="22" max="22" width="18.85546875" style="3" customWidth="1"/>
    <col min="23" max="23" width="30.140625" style="3" customWidth="1"/>
    <col min="24" max="24" width="20.140625" style="3" customWidth="1"/>
    <col min="25" max="25" width="17.42578125" style="3" customWidth="1"/>
    <col min="26" max="26" width="16.28515625" style="3" customWidth="1"/>
    <col min="27" max="27" width="13.140625" style="3" customWidth="1"/>
    <col min="28" max="28" width="18.85546875" style="3" customWidth="1"/>
    <col min="29" max="29" width="20.140625" style="3" customWidth="1"/>
    <col min="30" max="30" width="13.85546875" style="3" customWidth="1"/>
    <col min="31" max="31" width="20.140625" style="3" customWidth="1"/>
    <col min="32" max="32" width="19.28515625" style="3" customWidth="1"/>
    <col min="33" max="33" width="15.7109375" style="3" customWidth="1"/>
    <col min="34" max="34" width="17.5703125" style="3" customWidth="1"/>
    <col min="35" max="35" width="20" style="3" customWidth="1"/>
    <col min="36" max="36" width="62.85546875" style="3" customWidth="1"/>
    <col min="37" max="37" width="77" style="3" bestFit="1" customWidth="1"/>
    <col min="38" max="38" width="70.42578125" style="3" customWidth="1"/>
    <col min="39" max="39" width="48" style="3" customWidth="1"/>
    <col min="40" max="40" width="48.28515625" style="3" bestFit="1" customWidth="1"/>
    <col min="41" max="41" width="88.7109375" style="3" bestFit="1" customWidth="1"/>
    <col min="42" max="42" width="21.42578125" style="3" bestFit="1" customWidth="1"/>
    <col min="43" max="43" width="88.7109375" style="3" bestFit="1" customWidth="1"/>
    <col min="44" max="44" width="42.85546875" style="3" bestFit="1" customWidth="1"/>
    <col min="45" max="45" width="18.85546875" style="3" bestFit="1" customWidth="1"/>
    <col min="46" max="46" width="35.28515625" style="3" bestFit="1" customWidth="1"/>
    <col min="47" max="48" width="8.42578125" style="3" customWidth="1"/>
    <col min="49" max="49" width="0.140625" style="3" customWidth="1"/>
    <col min="50" max="52" width="10.5703125" style="3" customWidth="1"/>
    <col min="53" max="53" width="11" style="3" bestFit="1" customWidth="1"/>
    <col min="54" max="55" width="10.42578125" style="3" bestFit="1" customWidth="1"/>
    <col min="56" max="56" width="14" style="3" customWidth="1"/>
    <col min="57" max="57" width="65.42578125" style="3" bestFit="1" customWidth="1"/>
    <col min="58" max="58" width="15.42578125" style="3" bestFit="1" customWidth="1"/>
    <col min="59" max="59" width="15.42578125" style="3" customWidth="1"/>
    <col min="60" max="60" width="20.85546875" style="3" bestFit="1" customWidth="1"/>
    <col min="61" max="61" width="20.5703125" style="3" bestFit="1" customWidth="1"/>
    <col min="62" max="62" width="20.5703125" style="3" customWidth="1"/>
    <col min="63" max="70" width="0" style="3" hidden="1" customWidth="1"/>
    <col min="71" max="72" width="17.5703125" style="3" customWidth="1"/>
    <col min="73" max="73" width="21.42578125" style="3" customWidth="1"/>
    <col min="74" max="74" width="0" style="3" hidden="1" customWidth="1"/>
    <col min="75" max="75" width="13.42578125" style="3" customWidth="1"/>
    <col min="76" max="100" width="0" style="3" hidden="1" customWidth="1"/>
    <col min="101" max="278" width="8.42578125" style="3"/>
    <col min="279" max="279" width="10.140625" style="3" customWidth="1"/>
    <col min="280" max="280" width="45.42578125" style="3" customWidth="1"/>
    <col min="281" max="281" width="17.42578125" style="3" customWidth="1"/>
    <col min="282" max="285" width="15.5703125" style="3" customWidth="1"/>
    <col min="286" max="296" width="0" style="3" hidden="1" customWidth="1"/>
    <col min="297" max="297" width="15.5703125" style="3" customWidth="1"/>
    <col min="298" max="299" width="16.5703125" style="3" customWidth="1"/>
    <col min="300" max="300" width="11.5703125" style="3" bestFit="1" customWidth="1"/>
    <col min="301" max="301" width="76.5703125" style="3" bestFit="1" customWidth="1"/>
    <col min="302" max="305" width="0" style="3" hidden="1" customWidth="1"/>
    <col min="306" max="308" width="10.5703125" style="3" customWidth="1"/>
    <col min="309" max="309" width="11" style="3" bestFit="1" customWidth="1"/>
    <col min="310" max="311" width="10.42578125" style="3" bestFit="1" customWidth="1"/>
    <col min="312" max="312" width="14" style="3" customWidth="1"/>
    <col min="313" max="313" width="65.42578125" style="3" bestFit="1" customWidth="1"/>
    <col min="314" max="314" width="15.42578125" style="3" bestFit="1" customWidth="1"/>
    <col min="315" max="315" width="15.42578125" style="3" customWidth="1"/>
    <col min="316" max="316" width="20.85546875" style="3" bestFit="1" customWidth="1"/>
    <col min="317" max="317" width="20.5703125" style="3" bestFit="1" customWidth="1"/>
    <col min="318" max="318" width="20.5703125" style="3" customWidth="1"/>
    <col min="319" max="326" width="0" style="3" hidden="1" customWidth="1"/>
    <col min="327" max="328" width="17.5703125" style="3" customWidth="1"/>
    <col min="329" max="329" width="21.42578125" style="3" customWidth="1"/>
    <col min="330" max="330" width="0" style="3" hidden="1" customWidth="1"/>
    <col min="331" max="331" width="13.42578125" style="3" customWidth="1"/>
    <col min="332" max="356" width="0" style="3" hidden="1" customWidth="1"/>
    <col min="357" max="534" width="8.42578125" style="3"/>
    <col min="535" max="535" width="10.140625" style="3" customWidth="1"/>
    <col min="536" max="536" width="45.42578125" style="3" customWidth="1"/>
    <col min="537" max="537" width="17.42578125" style="3" customWidth="1"/>
    <col min="538" max="541" width="15.5703125" style="3" customWidth="1"/>
    <col min="542" max="552" width="0" style="3" hidden="1" customWidth="1"/>
    <col min="553" max="553" width="15.5703125" style="3" customWidth="1"/>
    <col min="554" max="555" width="16.5703125" style="3" customWidth="1"/>
    <col min="556" max="556" width="11.5703125" style="3" bestFit="1" customWidth="1"/>
    <col min="557" max="557" width="76.5703125" style="3" bestFit="1" customWidth="1"/>
    <col min="558" max="561" width="0" style="3" hidden="1" customWidth="1"/>
    <col min="562" max="564" width="10.5703125" style="3" customWidth="1"/>
    <col min="565" max="565" width="11" style="3" bestFit="1" customWidth="1"/>
    <col min="566" max="567" width="10.42578125" style="3" bestFit="1" customWidth="1"/>
    <col min="568" max="568" width="14" style="3" customWidth="1"/>
    <col min="569" max="569" width="65.42578125" style="3" bestFit="1" customWidth="1"/>
    <col min="570" max="570" width="15.42578125" style="3" bestFit="1" customWidth="1"/>
    <col min="571" max="571" width="15.42578125" style="3" customWidth="1"/>
    <col min="572" max="572" width="20.85546875" style="3" bestFit="1" customWidth="1"/>
    <col min="573" max="573" width="20.5703125" style="3" bestFit="1" customWidth="1"/>
    <col min="574" max="574" width="20.5703125" style="3" customWidth="1"/>
    <col min="575" max="582" width="0" style="3" hidden="1" customWidth="1"/>
    <col min="583" max="584" width="17.5703125" style="3" customWidth="1"/>
    <col min="585" max="585" width="21.42578125" style="3" customWidth="1"/>
    <col min="586" max="586" width="0" style="3" hidden="1" customWidth="1"/>
    <col min="587" max="587" width="13.42578125" style="3" customWidth="1"/>
    <col min="588" max="612" width="0" style="3" hidden="1" customWidth="1"/>
    <col min="613" max="790" width="8.42578125" style="3"/>
    <col min="791" max="791" width="10.140625" style="3" customWidth="1"/>
    <col min="792" max="792" width="45.42578125" style="3" customWidth="1"/>
    <col min="793" max="793" width="17.42578125" style="3" customWidth="1"/>
    <col min="794" max="797" width="15.5703125" style="3" customWidth="1"/>
    <col min="798" max="808" width="0" style="3" hidden="1" customWidth="1"/>
    <col min="809" max="809" width="15.5703125" style="3" customWidth="1"/>
    <col min="810" max="811" width="16.5703125" style="3" customWidth="1"/>
    <col min="812" max="812" width="11.5703125" style="3" bestFit="1" customWidth="1"/>
    <col min="813" max="813" width="76.5703125" style="3" bestFit="1" customWidth="1"/>
    <col min="814" max="817" width="0" style="3" hidden="1" customWidth="1"/>
    <col min="818" max="820" width="10.5703125" style="3" customWidth="1"/>
    <col min="821" max="821" width="11" style="3" bestFit="1" customWidth="1"/>
    <col min="822" max="823" width="10.42578125" style="3" bestFit="1" customWidth="1"/>
    <col min="824" max="824" width="14" style="3" customWidth="1"/>
    <col min="825" max="825" width="65.42578125" style="3" bestFit="1" customWidth="1"/>
    <col min="826" max="826" width="15.42578125" style="3" bestFit="1" customWidth="1"/>
    <col min="827" max="827" width="15.42578125" style="3" customWidth="1"/>
    <col min="828" max="828" width="20.85546875" style="3" bestFit="1" customWidth="1"/>
    <col min="829" max="829" width="20.5703125" style="3" bestFit="1" customWidth="1"/>
    <col min="830" max="830" width="20.5703125" style="3" customWidth="1"/>
    <col min="831" max="838" width="0" style="3" hidden="1" customWidth="1"/>
    <col min="839" max="840" width="17.5703125" style="3" customWidth="1"/>
    <col min="841" max="841" width="21.42578125" style="3" customWidth="1"/>
    <col min="842" max="842" width="0" style="3" hidden="1" customWidth="1"/>
    <col min="843" max="843" width="13.42578125" style="3" customWidth="1"/>
    <col min="844" max="868" width="0" style="3" hidden="1" customWidth="1"/>
    <col min="869" max="1046" width="8.42578125" style="3"/>
    <col min="1047" max="1047" width="10.140625" style="3" customWidth="1"/>
    <col min="1048" max="1048" width="45.42578125" style="3" customWidth="1"/>
    <col min="1049" max="1049" width="17.42578125" style="3" customWidth="1"/>
    <col min="1050" max="1053" width="15.5703125" style="3" customWidth="1"/>
    <col min="1054" max="1064" width="0" style="3" hidden="1" customWidth="1"/>
    <col min="1065" max="1065" width="15.5703125" style="3" customWidth="1"/>
    <col min="1066" max="1067" width="16.5703125" style="3" customWidth="1"/>
    <col min="1068" max="1068" width="11.5703125" style="3" bestFit="1" customWidth="1"/>
    <col min="1069" max="1069" width="76.5703125" style="3" bestFit="1" customWidth="1"/>
    <col min="1070" max="1073" width="0" style="3" hidden="1" customWidth="1"/>
    <col min="1074" max="1076" width="10.5703125" style="3" customWidth="1"/>
    <col min="1077" max="1077" width="11" style="3" bestFit="1" customWidth="1"/>
    <col min="1078" max="1079" width="10.42578125" style="3" bestFit="1" customWidth="1"/>
    <col min="1080" max="1080" width="14" style="3" customWidth="1"/>
    <col min="1081" max="1081" width="65.42578125" style="3" bestFit="1" customWidth="1"/>
    <col min="1082" max="1082" width="15.42578125" style="3" bestFit="1" customWidth="1"/>
    <col min="1083" max="1083" width="15.42578125" style="3" customWidth="1"/>
    <col min="1084" max="1084" width="20.85546875" style="3" bestFit="1" customWidth="1"/>
    <col min="1085" max="1085" width="20.5703125" style="3" bestFit="1" customWidth="1"/>
    <col min="1086" max="1086" width="20.5703125" style="3" customWidth="1"/>
    <col min="1087" max="1094" width="0" style="3" hidden="1" customWidth="1"/>
    <col min="1095" max="1096" width="17.5703125" style="3" customWidth="1"/>
    <col min="1097" max="1097" width="21.42578125" style="3" customWidth="1"/>
    <col min="1098" max="1098" width="0" style="3" hidden="1" customWidth="1"/>
    <col min="1099" max="1099" width="13.42578125" style="3" customWidth="1"/>
    <col min="1100" max="1124" width="0" style="3" hidden="1" customWidth="1"/>
    <col min="1125" max="1302" width="8.42578125" style="3"/>
    <col min="1303" max="1303" width="10.140625" style="3" customWidth="1"/>
    <col min="1304" max="1304" width="45.42578125" style="3" customWidth="1"/>
    <col min="1305" max="1305" width="17.42578125" style="3" customWidth="1"/>
    <col min="1306" max="1309" width="15.5703125" style="3" customWidth="1"/>
    <col min="1310" max="1320" width="0" style="3" hidden="1" customWidth="1"/>
    <col min="1321" max="1321" width="15.5703125" style="3" customWidth="1"/>
    <col min="1322" max="1323" width="16.5703125" style="3" customWidth="1"/>
    <col min="1324" max="1324" width="11.5703125" style="3" bestFit="1" customWidth="1"/>
    <col min="1325" max="1325" width="76.5703125" style="3" bestFit="1" customWidth="1"/>
    <col min="1326" max="1329" width="0" style="3" hidden="1" customWidth="1"/>
    <col min="1330" max="1332" width="10.5703125" style="3" customWidth="1"/>
    <col min="1333" max="1333" width="11" style="3" bestFit="1" customWidth="1"/>
    <col min="1334" max="1335" width="10.42578125" style="3" bestFit="1" customWidth="1"/>
    <col min="1336" max="1336" width="14" style="3" customWidth="1"/>
    <col min="1337" max="1337" width="65.42578125" style="3" bestFit="1" customWidth="1"/>
    <col min="1338" max="1338" width="15.42578125" style="3" bestFit="1" customWidth="1"/>
    <col min="1339" max="1339" width="15.42578125" style="3" customWidth="1"/>
    <col min="1340" max="1340" width="20.85546875" style="3" bestFit="1" customWidth="1"/>
    <col min="1341" max="1341" width="20.5703125" style="3" bestFit="1" customWidth="1"/>
    <col min="1342" max="1342" width="20.5703125" style="3" customWidth="1"/>
    <col min="1343" max="1350" width="0" style="3" hidden="1" customWidth="1"/>
    <col min="1351" max="1352" width="17.5703125" style="3" customWidth="1"/>
    <col min="1353" max="1353" width="21.42578125" style="3" customWidth="1"/>
    <col min="1354" max="1354" width="0" style="3" hidden="1" customWidth="1"/>
    <col min="1355" max="1355" width="13.42578125" style="3" customWidth="1"/>
    <col min="1356" max="1380" width="0" style="3" hidden="1" customWidth="1"/>
    <col min="1381" max="1558" width="8.42578125" style="3"/>
    <col min="1559" max="1559" width="10.140625" style="3" customWidth="1"/>
    <col min="1560" max="1560" width="45.42578125" style="3" customWidth="1"/>
    <col min="1561" max="1561" width="17.42578125" style="3" customWidth="1"/>
    <col min="1562" max="1565" width="15.5703125" style="3" customWidth="1"/>
    <col min="1566" max="1576" width="0" style="3" hidden="1" customWidth="1"/>
    <col min="1577" max="1577" width="15.5703125" style="3" customWidth="1"/>
    <col min="1578" max="1579" width="16.5703125" style="3" customWidth="1"/>
    <col min="1580" max="1580" width="11.5703125" style="3" bestFit="1" customWidth="1"/>
    <col min="1581" max="1581" width="76.5703125" style="3" bestFit="1" customWidth="1"/>
    <col min="1582" max="1585" width="0" style="3" hidden="1" customWidth="1"/>
    <col min="1586" max="1588" width="10.5703125" style="3" customWidth="1"/>
    <col min="1589" max="1589" width="11" style="3" bestFit="1" customWidth="1"/>
    <col min="1590" max="1591" width="10.42578125" style="3" bestFit="1" customWidth="1"/>
    <col min="1592" max="1592" width="14" style="3" customWidth="1"/>
    <col min="1593" max="1593" width="65.42578125" style="3" bestFit="1" customWidth="1"/>
    <col min="1594" max="1594" width="15.42578125" style="3" bestFit="1" customWidth="1"/>
    <col min="1595" max="1595" width="15.42578125" style="3" customWidth="1"/>
    <col min="1596" max="1596" width="20.85546875" style="3" bestFit="1" customWidth="1"/>
    <col min="1597" max="1597" width="20.5703125" style="3" bestFit="1" customWidth="1"/>
    <col min="1598" max="1598" width="20.5703125" style="3" customWidth="1"/>
    <col min="1599" max="1606" width="0" style="3" hidden="1" customWidth="1"/>
    <col min="1607" max="1608" width="17.5703125" style="3" customWidth="1"/>
    <col min="1609" max="1609" width="21.42578125" style="3" customWidth="1"/>
    <col min="1610" max="1610" width="0" style="3" hidden="1" customWidth="1"/>
    <col min="1611" max="1611" width="13.42578125" style="3" customWidth="1"/>
    <col min="1612" max="1636" width="0" style="3" hidden="1" customWidth="1"/>
    <col min="1637" max="1814" width="8.42578125" style="3"/>
    <col min="1815" max="1815" width="10.140625" style="3" customWidth="1"/>
    <col min="1816" max="1816" width="45.42578125" style="3" customWidth="1"/>
    <col min="1817" max="1817" width="17.42578125" style="3" customWidth="1"/>
    <col min="1818" max="1821" width="15.5703125" style="3" customWidth="1"/>
    <col min="1822" max="1832" width="0" style="3" hidden="1" customWidth="1"/>
    <col min="1833" max="1833" width="15.5703125" style="3" customWidth="1"/>
    <col min="1834" max="1835" width="16.5703125" style="3" customWidth="1"/>
    <col min="1836" max="1836" width="11.5703125" style="3" bestFit="1" customWidth="1"/>
    <col min="1837" max="1837" width="76.5703125" style="3" bestFit="1" customWidth="1"/>
    <col min="1838" max="1841" width="0" style="3" hidden="1" customWidth="1"/>
    <col min="1842" max="1844" width="10.5703125" style="3" customWidth="1"/>
    <col min="1845" max="1845" width="11" style="3" bestFit="1" customWidth="1"/>
    <col min="1846" max="1847" width="10.42578125" style="3" bestFit="1" customWidth="1"/>
    <col min="1848" max="1848" width="14" style="3" customWidth="1"/>
    <col min="1849" max="1849" width="65.42578125" style="3" bestFit="1" customWidth="1"/>
    <col min="1850" max="1850" width="15.42578125" style="3" bestFit="1" customWidth="1"/>
    <col min="1851" max="1851" width="15.42578125" style="3" customWidth="1"/>
    <col min="1852" max="1852" width="20.85546875" style="3" bestFit="1" customWidth="1"/>
    <col min="1853" max="1853" width="20.5703125" style="3" bestFit="1" customWidth="1"/>
    <col min="1854" max="1854" width="20.5703125" style="3" customWidth="1"/>
    <col min="1855" max="1862" width="0" style="3" hidden="1" customWidth="1"/>
    <col min="1863" max="1864" width="17.5703125" style="3" customWidth="1"/>
    <col min="1865" max="1865" width="21.42578125" style="3" customWidth="1"/>
    <col min="1866" max="1866" width="0" style="3" hidden="1" customWidth="1"/>
    <col min="1867" max="1867" width="13.42578125" style="3" customWidth="1"/>
    <col min="1868" max="1892" width="0" style="3" hidden="1" customWidth="1"/>
    <col min="1893" max="2070" width="8.42578125" style="3"/>
    <col min="2071" max="2071" width="10.140625" style="3" customWidth="1"/>
    <col min="2072" max="2072" width="45.42578125" style="3" customWidth="1"/>
    <col min="2073" max="2073" width="17.42578125" style="3" customWidth="1"/>
    <col min="2074" max="2077" width="15.5703125" style="3" customWidth="1"/>
    <col min="2078" max="2088" width="0" style="3" hidden="1" customWidth="1"/>
    <col min="2089" max="2089" width="15.5703125" style="3" customWidth="1"/>
    <col min="2090" max="2091" width="16.5703125" style="3" customWidth="1"/>
    <col min="2092" max="2092" width="11.5703125" style="3" bestFit="1" customWidth="1"/>
    <col min="2093" max="2093" width="76.5703125" style="3" bestFit="1" customWidth="1"/>
    <col min="2094" max="2097" width="0" style="3" hidden="1" customWidth="1"/>
    <col min="2098" max="2100" width="10.5703125" style="3" customWidth="1"/>
    <col min="2101" max="2101" width="11" style="3" bestFit="1" customWidth="1"/>
    <col min="2102" max="2103" width="10.42578125" style="3" bestFit="1" customWidth="1"/>
    <col min="2104" max="2104" width="14" style="3" customWidth="1"/>
    <col min="2105" max="2105" width="65.42578125" style="3" bestFit="1" customWidth="1"/>
    <col min="2106" max="2106" width="15.42578125" style="3" bestFit="1" customWidth="1"/>
    <col min="2107" max="2107" width="15.42578125" style="3" customWidth="1"/>
    <col min="2108" max="2108" width="20.85546875" style="3" bestFit="1" customWidth="1"/>
    <col min="2109" max="2109" width="20.5703125" style="3" bestFit="1" customWidth="1"/>
    <col min="2110" max="2110" width="20.5703125" style="3" customWidth="1"/>
    <col min="2111" max="2118" width="0" style="3" hidden="1" customWidth="1"/>
    <col min="2119" max="2120" width="17.5703125" style="3" customWidth="1"/>
    <col min="2121" max="2121" width="21.42578125" style="3" customWidth="1"/>
    <col min="2122" max="2122" width="0" style="3" hidden="1" customWidth="1"/>
    <col min="2123" max="2123" width="13.42578125" style="3" customWidth="1"/>
    <col min="2124" max="2148" width="0" style="3" hidden="1" customWidth="1"/>
    <col min="2149" max="2326" width="8.42578125" style="3"/>
    <col min="2327" max="2327" width="10.140625" style="3" customWidth="1"/>
    <col min="2328" max="2328" width="45.42578125" style="3" customWidth="1"/>
    <col min="2329" max="2329" width="17.42578125" style="3" customWidth="1"/>
    <col min="2330" max="2333" width="15.5703125" style="3" customWidth="1"/>
    <col min="2334" max="2344" width="0" style="3" hidden="1" customWidth="1"/>
    <col min="2345" max="2345" width="15.5703125" style="3" customWidth="1"/>
    <col min="2346" max="2347" width="16.5703125" style="3" customWidth="1"/>
    <col min="2348" max="2348" width="11.5703125" style="3" bestFit="1" customWidth="1"/>
    <col min="2349" max="2349" width="76.5703125" style="3" bestFit="1" customWidth="1"/>
    <col min="2350" max="2353" width="0" style="3" hidden="1" customWidth="1"/>
    <col min="2354" max="2356" width="10.5703125" style="3" customWidth="1"/>
    <col min="2357" max="2357" width="11" style="3" bestFit="1" customWidth="1"/>
    <col min="2358" max="2359" width="10.42578125" style="3" bestFit="1" customWidth="1"/>
    <col min="2360" max="2360" width="14" style="3" customWidth="1"/>
    <col min="2361" max="2361" width="65.42578125" style="3" bestFit="1" customWidth="1"/>
    <col min="2362" max="2362" width="15.42578125" style="3" bestFit="1" customWidth="1"/>
    <col min="2363" max="2363" width="15.42578125" style="3" customWidth="1"/>
    <col min="2364" max="2364" width="20.85546875" style="3" bestFit="1" customWidth="1"/>
    <col min="2365" max="2365" width="20.5703125" style="3" bestFit="1" customWidth="1"/>
    <col min="2366" max="2366" width="20.5703125" style="3" customWidth="1"/>
    <col min="2367" max="2374" width="0" style="3" hidden="1" customWidth="1"/>
    <col min="2375" max="2376" width="17.5703125" style="3" customWidth="1"/>
    <col min="2377" max="2377" width="21.42578125" style="3" customWidth="1"/>
    <col min="2378" max="2378" width="0" style="3" hidden="1" customWidth="1"/>
    <col min="2379" max="2379" width="13.42578125" style="3" customWidth="1"/>
    <col min="2380" max="2404" width="0" style="3" hidden="1" customWidth="1"/>
    <col min="2405" max="2582" width="8.42578125" style="3"/>
    <col min="2583" max="2583" width="10.140625" style="3" customWidth="1"/>
    <col min="2584" max="2584" width="45.42578125" style="3" customWidth="1"/>
    <col min="2585" max="2585" width="17.42578125" style="3" customWidth="1"/>
    <col min="2586" max="2589" width="15.5703125" style="3" customWidth="1"/>
    <col min="2590" max="2600" width="0" style="3" hidden="1" customWidth="1"/>
    <col min="2601" max="2601" width="15.5703125" style="3" customWidth="1"/>
    <col min="2602" max="2603" width="16.5703125" style="3" customWidth="1"/>
    <col min="2604" max="2604" width="11.5703125" style="3" bestFit="1" customWidth="1"/>
    <col min="2605" max="2605" width="76.5703125" style="3" bestFit="1" customWidth="1"/>
    <col min="2606" max="2609" width="0" style="3" hidden="1" customWidth="1"/>
    <col min="2610" max="2612" width="10.5703125" style="3" customWidth="1"/>
    <col min="2613" max="2613" width="11" style="3" bestFit="1" customWidth="1"/>
    <col min="2614" max="2615" width="10.42578125" style="3" bestFit="1" customWidth="1"/>
    <col min="2616" max="2616" width="14" style="3" customWidth="1"/>
    <col min="2617" max="2617" width="65.42578125" style="3" bestFit="1" customWidth="1"/>
    <col min="2618" max="2618" width="15.42578125" style="3" bestFit="1" customWidth="1"/>
    <col min="2619" max="2619" width="15.42578125" style="3" customWidth="1"/>
    <col min="2620" max="2620" width="20.85546875" style="3" bestFit="1" customWidth="1"/>
    <col min="2621" max="2621" width="20.5703125" style="3" bestFit="1" customWidth="1"/>
    <col min="2622" max="2622" width="20.5703125" style="3" customWidth="1"/>
    <col min="2623" max="2630" width="0" style="3" hidden="1" customWidth="1"/>
    <col min="2631" max="2632" width="17.5703125" style="3" customWidth="1"/>
    <col min="2633" max="2633" width="21.42578125" style="3" customWidth="1"/>
    <col min="2634" max="2634" width="0" style="3" hidden="1" customWidth="1"/>
    <col min="2635" max="2635" width="13.42578125" style="3" customWidth="1"/>
    <col min="2636" max="2660" width="0" style="3" hidden="1" customWidth="1"/>
    <col min="2661" max="2838" width="8.42578125" style="3"/>
    <col min="2839" max="2839" width="10.140625" style="3" customWidth="1"/>
    <col min="2840" max="2840" width="45.42578125" style="3" customWidth="1"/>
    <col min="2841" max="2841" width="17.42578125" style="3" customWidth="1"/>
    <col min="2842" max="2845" width="15.5703125" style="3" customWidth="1"/>
    <col min="2846" max="2856" width="0" style="3" hidden="1" customWidth="1"/>
    <col min="2857" max="2857" width="15.5703125" style="3" customWidth="1"/>
    <col min="2858" max="2859" width="16.5703125" style="3" customWidth="1"/>
    <col min="2860" max="2860" width="11.5703125" style="3" bestFit="1" customWidth="1"/>
    <col min="2861" max="2861" width="76.5703125" style="3" bestFit="1" customWidth="1"/>
    <col min="2862" max="2865" width="0" style="3" hidden="1" customWidth="1"/>
    <col min="2866" max="2868" width="10.5703125" style="3" customWidth="1"/>
    <col min="2869" max="2869" width="11" style="3" bestFit="1" customWidth="1"/>
    <col min="2870" max="2871" width="10.42578125" style="3" bestFit="1" customWidth="1"/>
    <col min="2872" max="2872" width="14" style="3" customWidth="1"/>
    <col min="2873" max="2873" width="65.42578125" style="3" bestFit="1" customWidth="1"/>
    <col min="2874" max="2874" width="15.42578125" style="3" bestFit="1" customWidth="1"/>
    <col min="2875" max="2875" width="15.42578125" style="3" customWidth="1"/>
    <col min="2876" max="2876" width="20.85546875" style="3" bestFit="1" customWidth="1"/>
    <col min="2877" max="2877" width="20.5703125" style="3" bestFit="1" customWidth="1"/>
    <col min="2878" max="2878" width="20.5703125" style="3" customWidth="1"/>
    <col min="2879" max="2886" width="0" style="3" hidden="1" customWidth="1"/>
    <col min="2887" max="2888" width="17.5703125" style="3" customWidth="1"/>
    <col min="2889" max="2889" width="21.42578125" style="3" customWidth="1"/>
    <col min="2890" max="2890" width="0" style="3" hidden="1" customWidth="1"/>
    <col min="2891" max="2891" width="13.42578125" style="3" customWidth="1"/>
    <col min="2892" max="2916" width="0" style="3" hidden="1" customWidth="1"/>
    <col min="2917" max="3094" width="8.42578125" style="3"/>
    <col min="3095" max="3095" width="10.140625" style="3" customWidth="1"/>
    <col min="3096" max="3096" width="45.42578125" style="3" customWidth="1"/>
    <col min="3097" max="3097" width="17.42578125" style="3" customWidth="1"/>
    <col min="3098" max="3101" width="15.5703125" style="3" customWidth="1"/>
    <col min="3102" max="3112" width="0" style="3" hidden="1" customWidth="1"/>
    <col min="3113" max="3113" width="15.5703125" style="3" customWidth="1"/>
    <col min="3114" max="3115" width="16.5703125" style="3" customWidth="1"/>
    <col min="3116" max="3116" width="11.5703125" style="3" bestFit="1" customWidth="1"/>
    <col min="3117" max="3117" width="76.5703125" style="3" bestFit="1" customWidth="1"/>
    <col min="3118" max="3121" width="0" style="3" hidden="1" customWidth="1"/>
    <col min="3122" max="3124" width="10.5703125" style="3" customWidth="1"/>
    <col min="3125" max="3125" width="11" style="3" bestFit="1" customWidth="1"/>
    <col min="3126" max="3127" width="10.42578125" style="3" bestFit="1" customWidth="1"/>
    <col min="3128" max="3128" width="14" style="3" customWidth="1"/>
    <col min="3129" max="3129" width="65.42578125" style="3" bestFit="1" customWidth="1"/>
    <col min="3130" max="3130" width="15.42578125" style="3" bestFit="1" customWidth="1"/>
    <col min="3131" max="3131" width="15.42578125" style="3" customWidth="1"/>
    <col min="3132" max="3132" width="20.85546875" style="3" bestFit="1" customWidth="1"/>
    <col min="3133" max="3133" width="20.5703125" style="3" bestFit="1" customWidth="1"/>
    <col min="3134" max="3134" width="20.5703125" style="3" customWidth="1"/>
    <col min="3135" max="3142" width="0" style="3" hidden="1" customWidth="1"/>
    <col min="3143" max="3144" width="17.5703125" style="3" customWidth="1"/>
    <col min="3145" max="3145" width="21.42578125" style="3" customWidth="1"/>
    <col min="3146" max="3146" width="0" style="3" hidden="1" customWidth="1"/>
    <col min="3147" max="3147" width="13.42578125" style="3" customWidth="1"/>
    <col min="3148" max="3172" width="0" style="3" hidden="1" customWidth="1"/>
    <col min="3173" max="3350" width="8.42578125" style="3"/>
    <col min="3351" max="3351" width="10.140625" style="3" customWidth="1"/>
    <col min="3352" max="3352" width="45.42578125" style="3" customWidth="1"/>
    <col min="3353" max="3353" width="17.42578125" style="3" customWidth="1"/>
    <col min="3354" max="3357" width="15.5703125" style="3" customWidth="1"/>
    <col min="3358" max="3368" width="0" style="3" hidden="1" customWidth="1"/>
    <col min="3369" max="3369" width="15.5703125" style="3" customWidth="1"/>
    <col min="3370" max="3371" width="16.5703125" style="3" customWidth="1"/>
    <col min="3372" max="3372" width="11.5703125" style="3" bestFit="1" customWidth="1"/>
    <col min="3373" max="3373" width="76.5703125" style="3" bestFit="1" customWidth="1"/>
    <col min="3374" max="3377" width="0" style="3" hidden="1" customWidth="1"/>
    <col min="3378" max="3380" width="10.5703125" style="3" customWidth="1"/>
    <col min="3381" max="3381" width="11" style="3" bestFit="1" customWidth="1"/>
    <col min="3382" max="3383" width="10.42578125" style="3" bestFit="1" customWidth="1"/>
    <col min="3384" max="3384" width="14" style="3" customWidth="1"/>
    <col min="3385" max="3385" width="65.42578125" style="3" bestFit="1" customWidth="1"/>
    <col min="3386" max="3386" width="15.42578125" style="3" bestFit="1" customWidth="1"/>
    <col min="3387" max="3387" width="15.42578125" style="3" customWidth="1"/>
    <col min="3388" max="3388" width="20.85546875" style="3" bestFit="1" customWidth="1"/>
    <col min="3389" max="3389" width="20.5703125" style="3" bestFit="1" customWidth="1"/>
    <col min="3390" max="3390" width="20.5703125" style="3" customWidth="1"/>
    <col min="3391" max="3398" width="0" style="3" hidden="1" customWidth="1"/>
    <col min="3399" max="3400" width="17.5703125" style="3" customWidth="1"/>
    <col min="3401" max="3401" width="21.42578125" style="3" customWidth="1"/>
    <col min="3402" max="3402" width="0" style="3" hidden="1" customWidth="1"/>
    <col min="3403" max="3403" width="13.42578125" style="3" customWidth="1"/>
    <col min="3404" max="3428" width="0" style="3" hidden="1" customWidth="1"/>
    <col min="3429" max="3606" width="8.42578125" style="3"/>
    <col min="3607" max="3607" width="10.140625" style="3" customWidth="1"/>
    <col min="3608" max="3608" width="45.42578125" style="3" customWidth="1"/>
    <col min="3609" max="3609" width="17.42578125" style="3" customWidth="1"/>
    <col min="3610" max="3613" width="15.5703125" style="3" customWidth="1"/>
    <col min="3614" max="3624" width="0" style="3" hidden="1" customWidth="1"/>
    <col min="3625" max="3625" width="15.5703125" style="3" customWidth="1"/>
    <col min="3626" max="3627" width="16.5703125" style="3" customWidth="1"/>
    <col min="3628" max="3628" width="11.5703125" style="3" bestFit="1" customWidth="1"/>
    <col min="3629" max="3629" width="76.5703125" style="3" bestFit="1" customWidth="1"/>
    <col min="3630" max="3633" width="0" style="3" hidden="1" customWidth="1"/>
    <col min="3634" max="3636" width="10.5703125" style="3" customWidth="1"/>
    <col min="3637" max="3637" width="11" style="3" bestFit="1" customWidth="1"/>
    <col min="3638" max="3639" width="10.42578125" style="3" bestFit="1" customWidth="1"/>
    <col min="3640" max="3640" width="14" style="3" customWidth="1"/>
    <col min="3641" max="3641" width="65.42578125" style="3" bestFit="1" customWidth="1"/>
    <col min="3642" max="3642" width="15.42578125" style="3" bestFit="1" customWidth="1"/>
    <col min="3643" max="3643" width="15.42578125" style="3" customWidth="1"/>
    <col min="3644" max="3644" width="20.85546875" style="3" bestFit="1" customWidth="1"/>
    <col min="3645" max="3645" width="20.5703125" style="3" bestFit="1" customWidth="1"/>
    <col min="3646" max="3646" width="20.5703125" style="3" customWidth="1"/>
    <col min="3647" max="3654" width="0" style="3" hidden="1" customWidth="1"/>
    <col min="3655" max="3656" width="17.5703125" style="3" customWidth="1"/>
    <col min="3657" max="3657" width="21.42578125" style="3" customWidth="1"/>
    <col min="3658" max="3658" width="0" style="3" hidden="1" customWidth="1"/>
    <col min="3659" max="3659" width="13.42578125" style="3" customWidth="1"/>
    <col min="3660" max="3684" width="0" style="3" hidden="1" customWidth="1"/>
    <col min="3685" max="3862" width="8.42578125" style="3"/>
    <col min="3863" max="3863" width="10.140625" style="3" customWidth="1"/>
    <col min="3864" max="3864" width="45.42578125" style="3" customWidth="1"/>
    <col min="3865" max="3865" width="17.42578125" style="3" customWidth="1"/>
    <col min="3866" max="3869" width="15.5703125" style="3" customWidth="1"/>
    <col min="3870" max="3880" width="0" style="3" hidden="1" customWidth="1"/>
    <col min="3881" max="3881" width="15.5703125" style="3" customWidth="1"/>
    <col min="3882" max="3883" width="16.5703125" style="3" customWidth="1"/>
    <col min="3884" max="3884" width="11.5703125" style="3" bestFit="1" customWidth="1"/>
    <col min="3885" max="3885" width="76.5703125" style="3" bestFit="1" customWidth="1"/>
    <col min="3886" max="3889" width="0" style="3" hidden="1" customWidth="1"/>
    <col min="3890" max="3892" width="10.5703125" style="3" customWidth="1"/>
    <col min="3893" max="3893" width="11" style="3" bestFit="1" customWidth="1"/>
    <col min="3894" max="3895" width="10.42578125" style="3" bestFit="1" customWidth="1"/>
    <col min="3896" max="3896" width="14" style="3" customWidth="1"/>
    <col min="3897" max="3897" width="65.42578125" style="3" bestFit="1" customWidth="1"/>
    <col min="3898" max="3898" width="15.42578125" style="3" bestFit="1" customWidth="1"/>
    <col min="3899" max="3899" width="15.42578125" style="3" customWidth="1"/>
    <col min="3900" max="3900" width="20.85546875" style="3" bestFit="1" customWidth="1"/>
    <col min="3901" max="3901" width="20.5703125" style="3" bestFit="1" customWidth="1"/>
    <col min="3902" max="3902" width="20.5703125" style="3" customWidth="1"/>
    <col min="3903" max="3910" width="0" style="3" hidden="1" customWidth="1"/>
    <col min="3911" max="3912" width="17.5703125" style="3" customWidth="1"/>
    <col min="3913" max="3913" width="21.42578125" style="3" customWidth="1"/>
    <col min="3914" max="3914" width="0" style="3" hidden="1" customWidth="1"/>
    <col min="3915" max="3915" width="13.42578125" style="3" customWidth="1"/>
    <col min="3916" max="3940" width="0" style="3" hidden="1" customWidth="1"/>
    <col min="3941" max="4118" width="8.42578125" style="3"/>
    <col min="4119" max="4119" width="10.140625" style="3" customWidth="1"/>
    <col min="4120" max="4120" width="45.42578125" style="3" customWidth="1"/>
    <col min="4121" max="4121" width="17.42578125" style="3" customWidth="1"/>
    <col min="4122" max="4125" width="15.5703125" style="3" customWidth="1"/>
    <col min="4126" max="4136" width="0" style="3" hidden="1" customWidth="1"/>
    <col min="4137" max="4137" width="15.5703125" style="3" customWidth="1"/>
    <col min="4138" max="4139" width="16.5703125" style="3" customWidth="1"/>
    <col min="4140" max="4140" width="11.5703125" style="3" bestFit="1" customWidth="1"/>
    <col min="4141" max="4141" width="76.5703125" style="3" bestFit="1" customWidth="1"/>
    <col min="4142" max="4145" width="0" style="3" hidden="1" customWidth="1"/>
    <col min="4146" max="4148" width="10.5703125" style="3" customWidth="1"/>
    <col min="4149" max="4149" width="11" style="3" bestFit="1" customWidth="1"/>
    <col min="4150" max="4151" width="10.42578125" style="3" bestFit="1" customWidth="1"/>
    <col min="4152" max="4152" width="14" style="3" customWidth="1"/>
    <col min="4153" max="4153" width="65.42578125" style="3" bestFit="1" customWidth="1"/>
    <col min="4154" max="4154" width="15.42578125" style="3" bestFit="1" customWidth="1"/>
    <col min="4155" max="4155" width="15.42578125" style="3" customWidth="1"/>
    <col min="4156" max="4156" width="20.85546875" style="3" bestFit="1" customWidth="1"/>
    <col min="4157" max="4157" width="20.5703125" style="3" bestFit="1" customWidth="1"/>
    <col min="4158" max="4158" width="20.5703125" style="3" customWidth="1"/>
    <col min="4159" max="4166" width="0" style="3" hidden="1" customWidth="1"/>
    <col min="4167" max="4168" width="17.5703125" style="3" customWidth="1"/>
    <col min="4169" max="4169" width="21.42578125" style="3" customWidth="1"/>
    <col min="4170" max="4170" width="0" style="3" hidden="1" customWidth="1"/>
    <col min="4171" max="4171" width="13.42578125" style="3" customWidth="1"/>
    <col min="4172" max="4196" width="0" style="3" hidden="1" customWidth="1"/>
    <col min="4197" max="4374" width="8.42578125" style="3"/>
    <col min="4375" max="4375" width="10.140625" style="3" customWidth="1"/>
    <col min="4376" max="4376" width="45.42578125" style="3" customWidth="1"/>
    <col min="4377" max="4377" width="17.42578125" style="3" customWidth="1"/>
    <col min="4378" max="4381" width="15.5703125" style="3" customWidth="1"/>
    <col min="4382" max="4392" width="0" style="3" hidden="1" customWidth="1"/>
    <col min="4393" max="4393" width="15.5703125" style="3" customWidth="1"/>
    <col min="4394" max="4395" width="16.5703125" style="3" customWidth="1"/>
    <col min="4396" max="4396" width="11.5703125" style="3" bestFit="1" customWidth="1"/>
    <col min="4397" max="4397" width="76.5703125" style="3" bestFit="1" customWidth="1"/>
    <col min="4398" max="4401" width="0" style="3" hidden="1" customWidth="1"/>
    <col min="4402" max="4404" width="10.5703125" style="3" customWidth="1"/>
    <col min="4405" max="4405" width="11" style="3" bestFit="1" customWidth="1"/>
    <col min="4406" max="4407" width="10.42578125" style="3" bestFit="1" customWidth="1"/>
    <col min="4408" max="4408" width="14" style="3" customWidth="1"/>
    <col min="4409" max="4409" width="65.42578125" style="3" bestFit="1" customWidth="1"/>
    <col min="4410" max="4410" width="15.42578125" style="3" bestFit="1" customWidth="1"/>
    <col min="4411" max="4411" width="15.42578125" style="3" customWidth="1"/>
    <col min="4412" max="4412" width="20.85546875" style="3" bestFit="1" customWidth="1"/>
    <col min="4413" max="4413" width="20.5703125" style="3" bestFit="1" customWidth="1"/>
    <col min="4414" max="4414" width="20.5703125" style="3" customWidth="1"/>
    <col min="4415" max="4422" width="0" style="3" hidden="1" customWidth="1"/>
    <col min="4423" max="4424" width="17.5703125" style="3" customWidth="1"/>
    <col min="4425" max="4425" width="21.42578125" style="3" customWidth="1"/>
    <col min="4426" max="4426" width="0" style="3" hidden="1" customWidth="1"/>
    <col min="4427" max="4427" width="13.42578125" style="3" customWidth="1"/>
    <col min="4428" max="4452" width="0" style="3" hidden="1" customWidth="1"/>
    <col min="4453" max="4630" width="8.42578125" style="3"/>
    <col min="4631" max="4631" width="10.140625" style="3" customWidth="1"/>
    <col min="4632" max="4632" width="45.42578125" style="3" customWidth="1"/>
    <col min="4633" max="4633" width="17.42578125" style="3" customWidth="1"/>
    <col min="4634" max="4637" width="15.5703125" style="3" customWidth="1"/>
    <col min="4638" max="4648" width="0" style="3" hidden="1" customWidth="1"/>
    <col min="4649" max="4649" width="15.5703125" style="3" customWidth="1"/>
    <col min="4650" max="4651" width="16.5703125" style="3" customWidth="1"/>
    <col min="4652" max="4652" width="11.5703125" style="3" bestFit="1" customWidth="1"/>
    <col min="4653" max="4653" width="76.5703125" style="3" bestFit="1" customWidth="1"/>
    <col min="4654" max="4657" width="0" style="3" hidden="1" customWidth="1"/>
    <col min="4658" max="4660" width="10.5703125" style="3" customWidth="1"/>
    <col min="4661" max="4661" width="11" style="3" bestFit="1" customWidth="1"/>
    <col min="4662" max="4663" width="10.42578125" style="3" bestFit="1" customWidth="1"/>
    <col min="4664" max="4664" width="14" style="3" customWidth="1"/>
    <col min="4665" max="4665" width="65.42578125" style="3" bestFit="1" customWidth="1"/>
    <col min="4666" max="4666" width="15.42578125" style="3" bestFit="1" customWidth="1"/>
    <col min="4667" max="4667" width="15.42578125" style="3" customWidth="1"/>
    <col min="4668" max="4668" width="20.85546875" style="3" bestFit="1" customWidth="1"/>
    <col min="4669" max="4669" width="20.5703125" style="3" bestFit="1" customWidth="1"/>
    <col min="4670" max="4670" width="20.5703125" style="3" customWidth="1"/>
    <col min="4671" max="4678" width="0" style="3" hidden="1" customWidth="1"/>
    <col min="4679" max="4680" width="17.5703125" style="3" customWidth="1"/>
    <col min="4681" max="4681" width="21.42578125" style="3" customWidth="1"/>
    <col min="4682" max="4682" width="0" style="3" hidden="1" customWidth="1"/>
    <col min="4683" max="4683" width="13.42578125" style="3" customWidth="1"/>
    <col min="4684" max="4708" width="0" style="3" hidden="1" customWidth="1"/>
    <col min="4709" max="4886" width="8.42578125" style="3"/>
    <col min="4887" max="4887" width="10.140625" style="3" customWidth="1"/>
    <col min="4888" max="4888" width="45.42578125" style="3" customWidth="1"/>
    <col min="4889" max="4889" width="17.42578125" style="3" customWidth="1"/>
    <col min="4890" max="4893" width="15.5703125" style="3" customWidth="1"/>
    <col min="4894" max="4904" width="0" style="3" hidden="1" customWidth="1"/>
    <col min="4905" max="4905" width="15.5703125" style="3" customWidth="1"/>
    <col min="4906" max="4907" width="16.5703125" style="3" customWidth="1"/>
    <col min="4908" max="4908" width="11.5703125" style="3" bestFit="1" customWidth="1"/>
    <col min="4909" max="4909" width="76.5703125" style="3" bestFit="1" customWidth="1"/>
    <col min="4910" max="4913" width="0" style="3" hidden="1" customWidth="1"/>
    <col min="4914" max="4916" width="10.5703125" style="3" customWidth="1"/>
    <col min="4917" max="4917" width="11" style="3" bestFit="1" customWidth="1"/>
    <col min="4918" max="4919" width="10.42578125" style="3" bestFit="1" customWidth="1"/>
    <col min="4920" max="4920" width="14" style="3" customWidth="1"/>
    <col min="4921" max="4921" width="65.42578125" style="3" bestFit="1" customWidth="1"/>
    <col min="4922" max="4922" width="15.42578125" style="3" bestFit="1" customWidth="1"/>
    <col min="4923" max="4923" width="15.42578125" style="3" customWidth="1"/>
    <col min="4924" max="4924" width="20.85546875" style="3" bestFit="1" customWidth="1"/>
    <col min="4925" max="4925" width="20.5703125" style="3" bestFit="1" customWidth="1"/>
    <col min="4926" max="4926" width="20.5703125" style="3" customWidth="1"/>
    <col min="4927" max="4934" width="0" style="3" hidden="1" customWidth="1"/>
    <col min="4935" max="4936" width="17.5703125" style="3" customWidth="1"/>
    <col min="4937" max="4937" width="21.42578125" style="3" customWidth="1"/>
    <col min="4938" max="4938" width="0" style="3" hidden="1" customWidth="1"/>
    <col min="4939" max="4939" width="13.42578125" style="3" customWidth="1"/>
    <col min="4940" max="4964" width="0" style="3" hidden="1" customWidth="1"/>
    <col min="4965" max="5142" width="8.42578125" style="3"/>
    <col min="5143" max="5143" width="10.140625" style="3" customWidth="1"/>
    <col min="5144" max="5144" width="45.42578125" style="3" customWidth="1"/>
    <col min="5145" max="5145" width="17.42578125" style="3" customWidth="1"/>
    <col min="5146" max="5149" width="15.5703125" style="3" customWidth="1"/>
    <col min="5150" max="5160" width="0" style="3" hidden="1" customWidth="1"/>
    <col min="5161" max="5161" width="15.5703125" style="3" customWidth="1"/>
    <col min="5162" max="5163" width="16.5703125" style="3" customWidth="1"/>
    <col min="5164" max="5164" width="11.5703125" style="3" bestFit="1" customWidth="1"/>
    <col min="5165" max="5165" width="76.5703125" style="3" bestFit="1" customWidth="1"/>
    <col min="5166" max="5169" width="0" style="3" hidden="1" customWidth="1"/>
    <col min="5170" max="5172" width="10.5703125" style="3" customWidth="1"/>
    <col min="5173" max="5173" width="11" style="3" bestFit="1" customWidth="1"/>
    <col min="5174" max="5175" width="10.42578125" style="3" bestFit="1" customWidth="1"/>
    <col min="5176" max="5176" width="14" style="3" customWidth="1"/>
    <col min="5177" max="5177" width="65.42578125" style="3" bestFit="1" customWidth="1"/>
    <col min="5178" max="5178" width="15.42578125" style="3" bestFit="1" customWidth="1"/>
    <col min="5179" max="5179" width="15.42578125" style="3" customWidth="1"/>
    <col min="5180" max="5180" width="20.85546875" style="3" bestFit="1" customWidth="1"/>
    <col min="5181" max="5181" width="20.5703125" style="3" bestFit="1" customWidth="1"/>
    <col min="5182" max="5182" width="20.5703125" style="3" customWidth="1"/>
    <col min="5183" max="5190" width="0" style="3" hidden="1" customWidth="1"/>
    <col min="5191" max="5192" width="17.5703125" style="3" customWidth="1"/>
    <col min="5193" max="5193" width="21.42578125" style="3" customWidth="1"/>
    <col min="5194" max="5194" width="0" style="3" hidden="1" customWidth="1"/>
    <col min="5195" max="5195" width="13.42578125" style="3" customWidth="1"/>
    <col min="5196" max="5220" width="0" style="3" hidden="1" customWidth="1"/>
    <col min="5221" max="5398" width="8.42578125" style="3"/>
    <col min="5399" max="5399" width="10.140625" style="3" customWidth="1"/>
    <col min="5400" max="5400" width="45.42578125" style="3" customWidth="1"/>
    <col min="5401" max="5401" width="17.42578125" style="3" customWidth="1"/>
    <col min="5402" max="5405" width="15.5703125" style="3" customWidth="1"/>
    <col min="5406" max="5416" width="0" style="3" hidden="1" customWidth="1"/>
    <col min="5417" max="5417" width="15.5703125" style="3" customWidth="1"/>
    <col min="5418" max="5419" width="16.5703125" style="3" customWidth="1"/>
    <col min="5420" max="5420" width="11.5703125" style="3" bestFit="1" customWidth="1"/>
    <col min="5421" max="5421" width="76.5703125" style="3" bestFit="1" customWidth="1"/>
    <col min="5422" max="5425" width="0" style="3" hidden="1" customWidth="1"/>
    <col min="5426" max="5428" width="10.5703125" style="3" customWidth="1"/>
    <col min="5429" max="5429" width="11" style="3" bestFit="1" customWidth="1"/>
    <col min="5430" max="5431" width="10.42578125" style="3" bestFit="1" customWidth="1"/>
    <col min="5432" max="5432" width="14" style="3" customWidth="1"/>
    <col min="5433" max="5433" width="65.42578125" style="3" bestFit="1" customWidth="1"/>
    <col min="5434" max="5434" width="15.42578125" style="3" bestFit="1" customWidth="1"/>
    <col min="5435" max="5435" width="15.42578125" style="3" customWidth="1"/>
    <col min="5436" max="5436" width="20.85546875" style="3" bestFit="1" customWidth="1"/>
    <col min="5437" max="5437" width="20.5703125" style="3" bestFit="1" customWidth="1"/>
    <col min="5438" max="5438" width="20.5703125" style="3" customWidth="1"/>
    <col min="5439" max="5446" width="0" style="3" hidden="1" customWidth="1"/>
    <col min="5447" max="5448" width="17.5703125" style="3" customWidth="1"/>
    <col min="5449" max="5449" width="21.42578125" style="3" customWidth="1"/>
    <col min="5450" max="5450" width="0" style="3" hidden="1" customWidth="1"/>
    <col min="5451" max="5451" width="13.42578125" style="3" customWidth="1"/>
    <col min="5452" max="5476" width="0" style="3" hidden="1" customWidth="1"/>
    <col min="5477" max="5654" width="8.42578125" style="3"/>
    <col min="5655" max="5655" width="10.140625" style="3" customWidth="1"/>
    <col min="5656" max="5656" width="45.42578125" style="3" customWidth="1"/>
    <col min="5657" max="5657" width="17.42578125" style="3" customWidth="1"/>
    <col min="5658" max="5661" width="15.5703125" style="3" customWidth="1"/>
    <col min="5662" max="5672" width="0" style="3" hidden="1" customWidth="1"/>
    <col min="5673" max="5673" width="15.5703125" style="3" customWidth="1"/>
    <col min="5674" max="5675" width="16.5703125" style="3" customWidth="1"/>
    <col min="5676" max="5676" width="11.5703125" style="3" bestFit="1" customWidth="1"/>
    <col min="5677" max="5677" width="76.5703125" style="3" bestFit="1" customWidth="1"/>
    <col min="5678" max="5681" width="0" style="3" hidden="1" customWidth="1"/>
    <col min="5682" max="5684" width="10.5703125" style="3" customWidth="1"/>
    <col min="5685" max="5685" width="11" style="3" bestFit="1" customWidth="1"/>
    <col min="5686" max="5687" width="10.42578125" style="3" bestFit="1" customWidth="1"/>
    <col min="5688" max="5688" width="14" style="3" customWidth="1"/>
    <col min="5689" max="5689" width="65.42578125" style="3" bestFit="1" customWidth="1"/>
    <col min="5690" max="5690" width="15.42578125" style="3" bestFit="1" customWidth="1"/>
    <col min="5691" max="5691" width="15.42578125" style="3" customWidth="1"/>
    <col min="5692" max="5692" width="20.85546875" style="3" bestFit="1" customWidth="1"/>
    <col min="5693" max="5693" width="20.5703125" style="3" bestFit="1" customWidth="1"/>
    <col min="5694" max="5694" width="20.5703125" style="3" customWidth="1"/>
    <col min="5695" max="5702" width="0" style="3" hidden="1" customWidth="1"/>
    <col min="5703" max="5704" width="17.5703125" style="3" customWidth="1"/>
    <col min="5705" max="5705" width="21.42578125" style="3" customWidth="1"/>
    <col min="5706" max="5706" width="0" style="3" hidden="1" customWidth="1"/>
    <col min="5707" max="5707" width="13.42578125" style="3" customWidth="1"/>
    <col min="5708" max="5732" width="0" style="3" hidden="1" customWidth="1"/>
    <col min="5733" max="5910" width="8.42578125" style="3"/>
    <col min="5911" max="5911" width="10.140625" style="3" customWidth="1"/>
    <col min="5912" max="5912" width="45.42578125" style="3" customWidth="1"/>
    <col min="5913" max="5913" width="17.42578125" style="3" customWidth="1"/>
    <col min="5914" max="5917" width="15.5703125" style="3" customWidth="1"/>
    <col min="5918" max="5928" width="0" style="3" hidden="1" customWidth="1"/>
    <col min="5929" max="5929" width="15.5703125" style="3" customWidth="1"/>
    <col min="5930" max="5931" width="16.5703125" style="3" customWidth="1"/>
    <col min="5932" max="5932" width="11.5703125" style="3" bestFit="1" customWidth="1"/>
    <col min="5933" max="5933" width="76.5703125" style="3" bestFit="1" customWidth="1"/>
    <col min="5934" max="5937" width="0" style="3" hidden="1" customWidth="1"/>
    <col min="5938" max="5940" width="10.5703125" style="3" customWidth="1"/>
    <col min="5941" max="5941" width="11" style="3" bestFit="1" customWidth="1"/>
    <col min="5942" max="5943" width="10.42578125" style="3" bestFit="1" customWidth="1"/>
    <col min="5944" max="5944" width="14" style="3" customWidth="1"/>
    <col min="5945" max="5945" width="65.42578125" style="3" bestFit="1" customWidth="1"/>
    <col min="5946" max="5946" width="15.42578125" style="3" bestFit="1" customWidth="1"/>
    <col min="5947" max="5947" width="15.42578125" style="3" customWidth="1"/>
    <col min="5948" max="5948" width="20.85546875" style="3" bestFit="1" customWidth="1"/>
    <col min="5949" max="5949" width="20.5703125" style="3" bestFit="1" customWidth="1"/>
    <col min="5950" max="5950" width="20.5703125" style="3" customWidth="1"/>
    <col min="5951" max="5958" width="0" style="3" hidden="1" customWidth="1"/>
    <col min="5959" max="5960" width="17.5703125" style="3" customWidth="1"/>
    <col min="5961" max="5961" width="21.42578125" style="3" customWidth="1"/>
    <col min="5962" max="5962" width="0" style="3" hidden="1" customWidth="1"/>
    <col min="5963" max="5963" width="13.42578125" style="3" customWidth="1"/>
    <col min="5964" max="5988" width="0" style="3" hidden="1" customWidth="1"/>
    <col min="5989" max="6166" width="8.42578125" style="3"/>
    <col min="6167" max="6167" width="10.140625" style="3" customWidth="1"/>
    <col min="6168" max="6168" width="45.42578125" style="3" customWidth="1"/>
    <col min="6169" max="6169" width="17.42578125" style="3" customWidth="1"/>
    <col min="6170" max="6173" width="15.5703125" style="3" customWidth="1"/>
    <col min="6174" max="6184" width="0" style="3" hidden="1" customWidth="1"/>
    <col min="6185" max="6185" width="15.5703125" style="3" customWidth="1"/>
    <col min="6186" max="6187" width="16.5703125" style="3" customWidth="1"/>
    <col min="6188" max="6188" width="11.5703125" style="3" bestFit="1" customWidth="1"/>
    <col min="6189" max="6189" width="76.5703125" style="3" bestFit="1" customWidth="1"/>
    <col min="6190" max="6193" width="0" style="3" hidden="1" customWidth="1"/>
    <col min="6194" max="6196" width="10.5703125" style="3" customWidth="1"/>
    <col min="6197" max="6197" width="11" style="3" bestFit="1" customWidth="1"/>
    <col min="6198" max="6199" width="10.42578125" style="3" bestFit="1" customWidth="1"/>
    <col min="6200" max="6200" width="14" style="3" customWidth="1"/>
    <col min="6201" max="6201" width="65.42578125" style="3" bestFit="1" customWidth="1"/>
    <col min="6202" max="6202" width="15.42578125" style="3" bestFit="1" customWidth="1"/>
    <col min="6203" max="6203" width="15.42578125" style="3" customWidth="1"/>
    <col min="6204" max="6204" width="20.85546875" style="3" bestFit="1" customWidth="1"/>
    <col min="6205" max="6205" width="20.5703125" style="3" bestFit="1" customWidth="1"/>
    <col min="6206" max="6206" width="20.5703125" style="3" customWidth="1"/>
    <col min="6207" max="6214" width="0" style="3" hidden="1" customWidth="1"/>
    <col min="6215" max="6216" width="17.5703125" style="3" customWidth="1"/>
    <col min="6217" max="6217" width="21.42578125" style="3" customWidth="1"/>
    <col min="6218" max="6218" width="0" style="3" hidden="1" customWidth="1"/>
    <col min="6219" max="6219" width="13.42578125" style="3" customWidth="1"/>
    <col min="6220" max="6244" width="0" style="3" hidden="1" customWidth="1"/>
    <col min="6245" max="6422" width="8.42578125" style="3"/>
    <col min="6423" max="6423" width="10.140625" style="3" customWidth="1"/>
    <col min="6424" max="6424" width="45.42578125" style="3" customWidth="1"/>
    <col min="6425" max="6425" width="17.42578125" style="3" customWidth="1"/>
    <col min="6426" max="6429" width="15.5703125" style="3" customWidth="1"/>
    <col min="6430" max="6440" width="0" style="3" hidden="1" customWidth="1"/>
    <col min="6441" max="6441" width="15.5703125" style="3" customWidth="1"/>
    <col min="6442" max="6443" width="16.5703125" style="3" customWidth="1"/>
    <col min="6444" max="6444" width="11.5703125" style="3" bestFit="1" customWidth="1"/>
    <col min="6445" max="6445" width="76.5703125" style="3" bestFit="1" customWidth="1"/>
    <col min="6446" max="6449" width="0" style="3" hidden="1" customWidth="1"/>
    <col min="6450" max="6452" width="10.5703125" style="3" customWidth="1"/>
    <col min="6453" max="6453" width="11" style="3" bestFit="1" customWidth="1"/>
    <col min="6454" max="6455" width="10.42578125" style="3" bestFit="1" customWidth="1"/>
    <col min="6456" max="6456" width="14" style="3" customWidth="1"/>
    <col min="6457" max="6457" width="65.42578125" style="3" bestFit="1" customWidth="1"/>
    <col min="6458" max="6458" width="15.42578125" style="3" bestFit="1" customWidth="1"/>
    <col min="6459" max="6459" width="15.42578125" style="3" customWidth="1"/>
    <col min="6460" max="6460" width="20.85546875" style="3" bestFit="1" customWidth="1"/>
    <col min="6461" max="6461" width="20.5703125" style="3" bestFit="1" customWidth="1"/>
    <col min="6462" max="6462" width="20.5703125" style="3" customWidth="1"/>
    <col min="6463" max="6470" width="0" style="3" hidden="1" customWidth="1"/>
    <col min="6471" max="6472" width="17.5703125" style="3" customWidth="1"/>
    <col min="6473" max="6473" width="21.42578125" style="3" customWidth="1"/>
    <col min="6474" max="6474" width="0" style="3" hidden="1" customWidth="1"/>
    <col min="6475" max="6475" width="13.42578125" style="3" customWidth="1"/>
    <col min="6476" max="6500" width="0" style="3" hidden="1" customWidth="1"/>
    <col min="6501" max="6678" width="8.42578125" style="3"/>
    <col min="6679" max="6679" width="10.140625" style="3" customWidth="1"/>
    <col min="6680" max="6680" width="45.42578125" style="3" customWidth="1"/>
    <col min="6681" max="6681" width="17.42578125" style="3" customWidth="1"/>
    <col min="6682" max="6685" width="15.5703125" style="3" customWidth="1"/>
    <col min="6686" max="6696" width="0" style="3" hidden="1" customWidth="1"/>
    <col min="6697" max="6697" width="15.5703125" style="3" customWidth="1"/>
    <col min="6698" max="6699" width="16.5703125" style="3" customWidth="1"/>
    <col min="6700" max="6700" width="11.5703125" style="3" bestFit="1" customWidth="1"/>
    <col min="6701" max="6701" width="76.5703125" style="3" bestFit="1" customWidth="1"/>
    <col min="6702" max="6705" width="0" style="3" hidden="1" customWidth="1"/>
    <col min="6706" max="6708" width="10.5703125" style="3" customWidth="1"/>
    <col min="6709" max="6709" width="11" style="3" bestFit="1" customWidth="1"/>
    <col min="6710" max="6711" width="10.42578125" style="3" bestFit="1" customWidth="1"/>
    <col min="6712" max="6712" width="14" style="3" customWidth="1"/>
    <col min="6713" max="6713" width="65.42578125" style="3" bestFit="1" customWidth="1"/>
    <col min="6714" max="6714" width="15.42578125" style="3" bestFit="1" customWidth="1"/>
    <col min="6715" max="6715" width="15.42578125" style="3" customWidth="1"/>
    <col min="6716" max="6716" width="20.85546875" style="3" bestFit="1" customWidth="1"/>
    <col min="6717" max="6717" width="20.5703125" style="3" bestFit="1" customWidth="1"/>
    <col min="6718" max="6718" width="20.5703125" style="3" customWidth="1"/>
    <col min="6719" max="6726" width="0" style="3" hidden="1" customWidth="1"/>
    <col min="6727" max="6728" width="17.5703125" style="3" customWidth="1"/>
    <col min="6729" max="6729" width="21.42578125" style="3" customWidth="1"/>
    <col min="6730" max="6730" width="0" style="3" hidden="1" customWidth="1"/>
    <col min="6731" max="6731" width="13.42578125" style="3" customWidth="1"/>
    <col min="6732" max="6756" width="0" style="3" hidden="1" customWidth="1"/>
    <col min="6757" max="6934" width="8.42578125" style="3"/>
    <col min="6935" max="6935" width="10.140625" style="3" customWidth="1"/>
    <col min="6936" max="6936" width="45.42578125" style="3" customWidth="1"/>
    <col min="6937" max="6937" width="17.42578125" style="3" customWidth="1"/>
    <col min="6938" max="6941" width="15.5703125" style="3" customWidth="1"/>
    <col min="6942" max="6952" width="0" style="3" hidden="1" customWidth="1"/>
    <col min="6953" max="6953" width="15.5703125" style="3" customWidth="1"/>
    <col min="6954" max="6955" width="16.5703125" style="3" customWidth="1"/>
    <col min="6956" max="6956" width="11.5703125" style="3" bestFit="1" customWidth="1"/>
    <col min="6957" max="6957" width="76.5703125" style="3" bestFit="1" customWidth="1"/>
    <col min="6958" max="6961" width="0" style="3" hidden="1" customWidth="1"/>
    <col min="6962" max="6964" width="10.5703125" style="3" customWidth="1"/>
    <col min="6965" max="6965" width="11" style="3" bestFit="1" customWidth="1"/>
    <col min="6966" max="6967" width="10.42578125" style="3" bestFit="1" customWidth="1"/>
    <col min="6968" max="6968" width="14" style="3" customWidth="1"/>
    <col min="6969" max="6969" width="65.42578125" style="3" bestFit="1" customWidth="1"/>
    <col min="6970" max="6970" width="15.42578125" style="3" bestFit="1" customWidth="1"/>
    <col min="6971" max="6971" width="15.42578125" style="3" customWidth="1"/>
    <col min="6972" max="6972" width="20.85546875" style="3" bestFit="1" customWidth="1"/>
    <col min="6973" max="6973" width="20.5703125" style="3" bestFit="1" customWidth="1"/>
    <col min="6974" max="6974" width="20.5703125" style="3" customWidth="1"/>
    <col min="6975" max="6982" width="0" style="3" hidden="1" customWidth="1"/>
    <col min="6983" max="6984" width="17.5703125" style="3" customWidth="1"/>
    <col min="6985" max="6985" width="21.42578125" style="3" customWidth="1"/>
    <col min="6986" max="6986" width="0" style="3" hidden="1" customWidth="1"/>
    <col min="6987" max="6987" width="13.42578125" style="3" customWidth="1"/>
    <col min="6988" max="7012" width="0" style="3" hidden="1" customWidth="1"/>
    <col min="7013" max="7190" width="8.42578125" style="3"/>
    <col min="7191" max="7191" width="10.140625" style="3" customWidth="1"/>
    <col min="7192" max="7192" width="45.42578125" style="3" customWidth="1"/>
    <col min="7193" max="7193" width="17.42578125" style="3" customWidth="1"/>
    <col min="7194" max="7197" width="15.5703125" style="3" customWidth="1"/>
    <col min="7198" max="7208" width="0" style="3" hidden="1" customWidth="1"/>
    <col min="7209" max="7209" width="15.5703125" style="3" customWidth="1"/>
    <col min="7210" max="7211" width="16.5703125" style="3" customWidth="1"/>
    <col min="7212" max="7212" width="11.5703125" style="3" bestFit="1" customWidth="1"/>
    <col min="7213" max="7213" width="76.5703125" style="3" bestFit="1" customWidth="1"/>
    <col min="7214" max="7217" width="0" style="3" hidden="1" customWidth="1"/>
    <col min="7218" max="7220" width="10.5703125" style="3" customWidth="1"/>
    <col min="7221" max="7221" width="11" style="3" bestFit="1" customWidth="1"/>
    <col min="7222" max="7223" width="10.42578125" style="3" bestFit="1" customWidth="1"/>
    <col min="7224" max="7224" width="14" style="3" customWidth="1"/>
    <col min="7225" max="7225" width="65.42578125" style="3" bestFit="1" customWidth="1"/>
    <col min="7226" max="7226" width="15.42578125" style="3" bestFit="1" customWidth="1"/>
    <col min="7227" max="7227" width="15.42578125" style="3" customWidth="1"/>
    <col min="7228" max="7228" width="20.85546875" style="3" bestFit="1" customWidth="1"/>
    <col min="7229" max="7229" width="20.5703125" style="3" bestFit="1" customWidth="1"/>
    <col min="7230" max="7230" width="20.5703125" style="3" customWidth="1"/>
    <col min="7231" max="7238" width="0" style="3" hidden="1" customWidth="1"/>
    <col min="7239" max="7240" width="17.5703125" style="3" customWidth="1"/>
    <col min="7241" max="7241" width="21.42578125" style="3" customWidth="1"/>
    <col min="7242" max="7242" width="0" style="3" hidden="1" customWidth="1"/>
    <col min="7243" max="7243" width="13.42578125" style="3" customWidth="1"/>
    <col min="7244" max="7268" width="0" style="3" hidden="1" customWidth="1"/>
    <col min="7269" max="7446" width="8.42578125" style="3"/>
    <col min="7447" max="7447" width="10.140625" style="3" customWidth="1"/>
    <col min="7448" max="7448" width="45.42578125" style="3" customWidth="1"/>
    <col min="7449" max="7449" width="17.42578125" style="3" customWidth="1"/>
    <col min="7450" max="7453" width="15.5703125" style="3" customWidth="1"/>
    <col min="7454" max="7464" width="0" style="3" hidden="1" customWidth="1"/>
    <col min="7465" max="7465" width="15.5703125" style="3" customWidth="1"/>
    <col min="7466" max="7467" width="16.5703125" style="3" customWidth="1"/>
    <col min="7468" max="7468" width="11.5703125" style="3" bestFit="1" customWidth="1"/>
    <col min="7469" max="7469" width="76.5703125" style="3" bestFit="1" customWidth="1"/>
    <col min="7470" max="7473" width="0" style="3" hidden="1" customWidth="1"/>
    <col min="7474" max="7476" width="10.5703125" style="3" customWidth="1"/>
    <col min="7477" max="7477" width="11" style="3" bestFit="1" customWidth="1"/>
    <col min="7478" max="7479" width="10.42578125" style="3" bestFit="1" customWidth="1"/>
    <col min="7480" max="7480" width="14" style="3" customWidth="1"/>
    <col min="7481" max="7481" width="65.42578125" style="3" bestFit="1" customWidth="1"/>
    <col min="7482" max="7482" width="15.42578125" style="3" bestFit="1" customWidth="1"/>
    <col min="7483" max="7483" width="15.42578125" style="3" customWidth="1"/>
    <col min="7484" max="7484" width="20.85546875" style="3" bestFit="1" customWidth="1"/>
    <col min="7485" max="7485" width="20.5703125" style="3" bestFit="1" customWidth="1"/>
    <col min="7486" max="7486" width="20.5703125" style="3" customWidth="1"/>
    <col min="7487" max="7494" width="0" style="3" hidden="1" customWidth="1"/>
    <col min="7495" max="7496" width="17.5703125" style="3" customWidth="1"/>
    <col min="7497" max="7497" width="21.42578125" style="3" customWidth="1"/>
    <col min="7498" max="7498" width="0" style="3" hidden="1" customWidth="1"/>
    <col min="7499" max="7499" width="13.42578125" style="3" customWidth="1"/>
    <col min="7500" max="7524" width="0" style="3" hidden="1" customWidth="1"/>
    <col min="7525" max="7702" width="8.42578125" style="3"/>
    <col min="7703" max="7703" width="10.140625" style="3" customWidth="1"/>
    <col min="7704" max="7704" width="45.42578125" style="3" customWidth="1"/>
    <col min="7705" max="7705" width="17.42578125" style="3" customWidth="1"/>
    <col min="7706" max="7709" width="15.5703125" style="3" customWidth="1"/>
    <col min="7710" max="7720" width="0" style="3" hidden="1" customWidth="1"/>
    <col min="7721" max="7721" width="15.5703125" style="3" customWidth="1"/>
    <col min="7722" max="7723" width="16.5703125" style="3" customWidth="1"/>
    <col min="7724" max="7724" width="11.5703125" style="3" bestFit="1" customWidth="1"/>
    <col min="7725" max="7725" width="76.5703125" style="3" bestFit="1" customWidth="1"/>
    <col min="7726" max="7729" width="0" style="3" hidden="1" customWidth="1"/>
    <col min="7730" max="7732" width="10.5703125" style="3" customWidth="1"/>
    <col min="7733" max="7733" width="11" style="3" bestFit="1" customWidth="1"/>
    <col min="7734" max="7735" width="10.42578125" style="3" bestFit="1" customWidth="1"/>
    <col min="7736" max="7736" width="14" style="3" customWidth="1"/>
    <col min="7737" max="7737" width="65.42578125" style="3" bestFit="1" customWidth="1"/>
    <col min="7738" max="7738" width="15.42578125" style="3" bestFit="1" customWidth="1"/>
    <col min="7739" max="7739" width="15.42578125" style="3" customWidth="1"/>
    <col min="7740" max="7740" width="20.85546875" style="3" bestFit="1" customWidth="1"/>
    <col min="7741" max="7741" width="20.5703125" style="3" bestFit="1" customWidth="1"/>
    <col min="7742" max="7742" width="20.5703125" style="3" customWidth="1"/>
    <col min="7743" max="7750" width="0" style="3" hidden="1" customWidth="1"/>
    <col min="7751" max="7752" width="17.5703125" style="3" customWidth="1"/>
    <col min="7753" max="7753" width="21.42578125" style="3" customWidth="1"/>
    <col min="7754" max="7754" width="0" style="3" hidden="1" customWidth="1"/>
    <col min="7755" max="7755" width="13.42578125" style="3" customWidth="1"/>
    <col min="7756" max="7780" width="0" style="3" hidden="1" customWidth="1"/>
    <col min="7781" max="7958" width="8.42578125" style="3"/>
    <col min="7959" max="7959" width="10.140625" style="3" customWidth="1"/>
    <col min="7960" max="7960" width="45.42578125" style="3" customWidth="1"/>
    <col min="7961" max="7961" width="17.42578125" style="3" customWidth="1"/>
    <col min="7962" max="7965" width="15.5703125" style="3" customWidth="1"/>
    <col min="7966" max="7976" width="0" style="3" hidden="1" customWidth="1"/>
    <col min="7977" max="7977" width="15.5703125" style="3" customWidth="1"/>
    <col min="7978" max="7979" width="16.5703125" style="3" customWidth="1"/>
    <col min="7980" max="7980" width="11.5703125" style="3" bestFit="1" customWidth="1"/>
    <col min="7981" max="7981" width="76.5703125" style="3" bestFit="1" customWidth="1"/>
    <col min="7982" max="7985" width="0" style="3" hidden="1" customWidth="1"/>
    <col min="7986" max="7988" width="10.5703125" style="3" customWidth="1"/>
    <col min="7989" max="7989" width="11" style="3" bestFit="1" customWidth="1"/>
    <col min="7990" max="7991" width="10.42578125" style="3" bestFit="1" customWidth="1"/>
    <col min="7992" max="7992" width="14" style="3" customWidth="1"/>
    <col min="7993" max="7993" width="65.42578125" style="3" bestFit="1" customWidth="1"/>
    <col min="7994" max="7994" width="15.42578125" style="3" bestFit="1" customWidth="1"/>
    <col min="7995" max="7995" width="15.42578125" style="3" customWidth="1"/>
    <col min="7996" max="7996" width="20.85546875" style="3" bestFit="1" customWidth="1"/>
    <col min="7997" max="7997" width="20.5703125" style="3" bestFit="1" customWidth="1"/>
    <col min="7998" max="7998" width="20.5703125" style="3" customWidth="1"/>
    <col min="7999" max="8006" width="0" style="3" hidden="1" customWidth="1"/>
    <col min="8007" max="8008" width="17.5703125" style="3" customWidth="1"/>
    <col min="8009" max="8009" width="21.42578125" style="3" customWidth="1"/>
    <col min="8010" max="8010" width="0" style="3" hidden="1" customWidth="1"/>
    <col min="8011" max="8011" width="13.42578125" style="3" customWidth="1"/>
    <col min="8012" max="8036" width="0" style="3" hidden="1" customWidth="1"/>
    <col min="8037" max="8214" width="8.42578125" style="3"/>
    <col min="8215" max="8215" width="10.140625" style="3" customWidth="1"/>
    <col min="8216" max="8216" width="45.42578125" style="3" customWidth="1"/>
    <col min="8217" max="8217" width="17.42578125" style="3" customWidth="1"/>
    <col min="8218" max="8221" width="15.5703125" style="3" customWidth="1"/>
    <col min="8222" max="8232" width="0" style="3" hidden="1" customWidth="1"/>
    <col min="8233" max="8233" width="15.5703125" style="3" customWidth="1"/>
    <col min="8234" max="8235" width="16.5703125" style="3" customWidth="1"/>
    <col min="8236" max="8236" width="11.5703125" style="3" bestFit="1" customWidth="1"/>
    <col min="8237" max="8237" width="76.5703125" style="3" bestFit="1" customWidth="1"/>
    <col min="8238" max="8241" width="0" style="3" hidden="1" customWidth="1"/>
    <col min="8242" max="8244" width="10.5703125" style="3" customWidth="1"/>
    <col min="8245" max="8245" width="11" style="3" bestFit="1" customWidth="1"/>
    <col min="8246" max="8247" width="10.42578125" style="3" bestFit="1" customWidth="1"/>
    <col min="8248" max="8248" width="14" style="3" customWidth="1"/>
    <col min="8249" max="8249" width="65.42578125" style="3" bestFit="1" customWidth="1"/>
    <col min="8250" max="8250" width="15.42578125" style="3" bestFit="1" customWidth="1"/>
    <col min="8251" max="8251" width="15.42578125" style="3" customWidth="1"/>
    <col min="8252" max="8252" width="20.85546875" style="3" bestFit="1" customWidth="1"/>
    <col min="8253" max="8253" width="20.5703125" style="3" bestFit="1" customWidth="1"/>
    <col min="8254" max="8254" width="20.5703125" style="3" customWidth="1"/>
    <col min="8255" max="8262" width="0" style="3" hidden="1" customWidth="1"/>
    <col min="8263" max="8264" width="17.5703125" style="3" customWidth="1"/>
    <col min="8265" max="8265" width="21.42578125" style="3" customWidth="1"/>
    <col min="8266" max="8266" width="0" style="3" hidden="1" customWidth="1"/>
    <col min="8267" max="8267" width="13.42578125" style="3" customWidth="1"/>
    <col min="8268" max="8292" width="0" style="3" hidden="1" customWidth="1"/>
    <col min="8293" max="8470" width="8.42578125" style="3"/>
    <col min="8471" max="8471" width="10.140625" style="3" customWidth="1"/>
    <col min="8472" max="8472" width="45.42578125" style="3" customWidth="1"/>
    <col min="8473" max="8473" width="17.42578125" style="3" customWidth="1"/>
    <col min="8474" max="8477" width="15.5703125" style="3" customWidth="1"/>
    <col min="8478" max="8488" width="0" style="3" hidden="1" customWidth="1"/>
    <col min="8489" max="8489" width="15.5703125" style="3" customWidth="1"/>
    <col min="8490" max="8491" width="16.5703125" style="3" customWidth="1"/>
    <col min="8492" max="8492" width="11.5703125" style="3" bestFit="1" customWidth="1"/>
    <col min="8493" max="8493" width="76.5703125" style="3" bestFit="1" customWidth="1"/>
    <col min="8494" max="8497" width="0" style="3" hidden="1" customWidth="1"/>
    <col min="8498" max="8500" width="10.5703125" style="3" customWidth="1"/>
    <col min="8501" max="8501" width="11" style="3" bestFit="1" customWidth="1"/>
    <col min="8502" max="8503" width="10.42578125" style="3" bestFit="1" customWidth="1"/>
    <col min="8504" max="8504" width="14" style="3" customWidth="1"/>
    <col min="8505" max="8505" width="65.42578125" style="3" bestFit="1" customWidth="1"/>
    <col min="8506" max="8506" width="15.42578125" style="3" bestFit="1" customWidth="1"/>
    <col min="8507" max="8507" width="15.42578125" style="3" customWidth="1"/>
    <col min="8508" max="8508" width="20.85546875" style="3" bestFit="1" customWidth="1"/>
    <col min="8509" max="8509" width="20.5703125" style="3" bestFit="1" customWidth="1"/>
    <col min="8510" max="8510" width="20.5703125" style="3" customWidth="1"/>
    <col min="8511" max="8518" width="0" style="3" hidden="1" customWidth="1"/>
    <col min="8519" max="8520" width="17.5703125" style="3" customWidth="1"/>
    <col min="8521" max="8521" width="21.42578125" style="3" customWidth="1"/>
    <col min="8522" max="8522" width="0" style="3" hidden="1" customWidth="1"/>
    <col min="8523" max="8523" width="13.42578125" style="3" customWidth="1"/>
    <col min="8524" max="8548" width="0" style="3" hidden="1" customWidth="1"/>
    <col min="8549" max="8726" width="8.42578125" style="3"/>
    <col min="8727" max="8727" width="10.140625" style="3" customWidth="1"/>
    <col min="8728" max="8728" width="45.42578125" style="3" customWidth="1"/>
    <col min="8729" max="8729" width="17.42578125" style="3" customWidth="1"/>
    <col min="8730" max="8733" width="15.5703125" style="3" customWidth="1"/>
    <col min="8734" max="8744" width="0" style="3" hidden="1" customWidth="1"/>
    <col min="8745" max="8745" width="15.5703125" style="3" customWidth="1"/>
    <col min="8746" max="8747" width="16.5703125" style="3" customWidth="1"/>
    <col min="8748" max="8748" width="11.5703125" style="3" bestFit="1" customWidth="1"/>
    <col min="8749" max="8749" width="76.5703125" style="3" bestFit="1" customWidth="1"/>
    <col min="8750" max="8753" width="0" style="3" hidden="1" customWidth="1"/>
    <col min="8754" max="8756" width="10.5703125" style="3" customWidth="1"/>
    <col min="8757" max="8757" width="11" style="3" bestFit="1" customWidth="1"/>
    <col min="8758" max="8759" width="10.42578125" style="3" bestFit="1" customWidth="1"/>
    <col min="8760" max="8760" width="14" style="3" customWidth="1"/>
    <col min="8761" max="8761" width="65.42578125" style="3" bestFit="1" customWidth="1"/>
    <col min="8762" max="8762" width="15.42578125" style="3" bestFit="1" customWidth="1"/>
    <col min="8763" max="8763" width="15.42578125" style="3" customWidth="1"/>
    <col min="8764" max="8764" width="20.85546875" style="3" bestFit="1" customWidth="1"/>
    <col min="8765" max="8765" width="20.5703125" style="3" bestFit="1" customWidth="1"/>
    <col min="8766" max="8766" width="20.5703125" style="3" customWidth="1"/>
    <col min="8767" max="8774" width="0" style="3" hidden="1" customWidth="1"/>
    <col min="8775" max="8776" width="17.5703125" style="3" customWidth="1"/>
    <col min="8777" max="8777" width="21.42578125" style="3" customWidth="1"/>
    <col min="8778" max="8778" width="0" style="3" hidden="1" customWidth="1"/>
    <col min="8779" max="8779" width="13.42578125" style="3" customWidth="1"/>
    <col min="8780" max="8804" width="0" style="3" hidden="1" customWidth="1"/>
    <col min="8805" max="8982" width="8.42578125" style="3"/>
    <col min="8983" max="8983" width="10.140625" style="3" customWidth="1"/>
    <col min="8984" max="8984" width="45.42578125" style="3" customWidth="1"/>
    <col min="8985" max="8985" width="17.42578125" style="3" customWidth="1"/>
    <col min="8986" max="8989" width="15.5703125" style="3" customWidth="1"/>
    <col min="8990" max="9000" width="0" style="3" hidden="1" customWidth="1"/>
    <col min="9001" max="9001" width="15.5703125" style="3" customWidth="1"/>
    <col min="9002" max="9003" width="16.5703125" style="3" customWidth="1"/>
    <col min="9004" max="9004" width="11.5703125" style="3" bestFit="1" customWidth="1"/>
    <col min="9005" max="9005" width="76.5703125" style="3" bestFit="1" customWidth="1"/>
    <col min="9006" max="9009" width="0" style="3" hidden="1" customWidth="1"/>
    <col min="9010" max="9012" width="10.5703125" style="3" customWidth="1"/>
    <col min="9013" max="9013" width="11" style="3" bestFit="1" customWidth="1"/>
    <col min="9014" max="9015" width="10.42578125" style="3" bestFit="1" customWidth="1"/>
    <col min="9016" max="9016" width="14" style="3" customWidth="1"/>
    <col min="9017" max="9017" width="65.42578125" style="3" bestFit="1" customWidth="1"/>
    <col min="9018" max="9018" width="15.42578125" style="3" bestFit="1" customWidth="1"/>
    <col min="9019" max="9019" width="15.42578125" style="3" customWidth="1"/>
    <col min="9020" max="9020" width="20.85546875" style="3" bestFit="1" customWidth="1"/>
    <col min="9021" max="9021" width="20.5703125" style="3" bestFit="1" customWidth="1"/>
    <col min="9022" max="9022" width="20.5703125" style="3" customWidth="1"/>
    <col min="9023" max="9030" width="0" style="3" hidden="1" customWidth="1"/>
    <col min="9031" max="9032" width="17.5703125" style="3" customWidth="1"/>
    <col min="9033" max="9033" width="21.42578125" style="3" customWidth="1"/>
    <col min="9034" max="9034" width="0" style="3" hidden="1" customWidth="1"/>
    <col min="9035" max="9035" width="13.42578125" style="3" customWidth="1"/>
    <col min="9036" max="9060" width="0" style="3" hidden="1" customWidth="1"/>
    <col min="9061" max="9238" width="8.42578125" style="3"/>
    <col min="9239" max="9239" width="10.140625" style="3" customWidth="1"/>
    <col min="9240" max="9240" width="45.42578125" style="3" customWidth="1"/>
    <col min="9241" max="9241" width="17.42578125" style="3" customWidth="1"/>
    <col min="9242" max="9245" width="15.5703125" style="3" customWidth="1"/>
    <col min="9246" max="9256" width="0" style="3" hidden="1" customWidth="1"/>
    <col min="9257" max="9257" width="15.5703125" style="3" customWidth="1"/>
    <col min="9258" max="9259" width="16.5703125" style="3" customWidth="1"/>
    <col min="9260" max="9260" width="11.5703125" style="3" bestFit="1" customWidth="1"/>
    <col min="9261" max="9261" width="76.5703125" style="3" bestFit="1" customWidth="1"/>
    <col min="9262" max="9265" width="0" style="3" hidden="1" customWidth="1"/>
    <col min="9266" max="9268" width="10.5703125" style="3" customWidth="1"/>
    <col min="9269" max="9269" width="11" style="3" bestFit="1" customWidth="1"/>
    <col min="9270" max="9271" width="10.42578125" style="3" bestFit="1" customWidth="1"/>
    <col min="9272" max="9272" width="14" style="3" customWidth="1"/>
    <col min="9273" max="9273" width="65.42578125" style="3" bestFit="1" customWidth="1"/>
    <col min="9274" max="9274" width="15.42578125" style="3" bestFit="1" customWidth="1"/>
    <col min="9275" max="9275" width="15.42578125" style="3" customWidth="1"/>
    <col min="9276" max="9276" width="20.85546875" style="3" bestFit="1" customWidth="1"/>
    <col min="9277" max="9277" width="20.5703125" style="3" bestFit="1" customWidth="1"/>
    <col min="9278" max="9278" width="20.5703125" style="3" customWidth="1"/>
    <col min="9279" max="9286" width="0" style="3" hidden="1" customWidth="1"/>
    <col min="9287" max="9288" width="17.5703125" style="3" customWidth="1"/>
    <col min="9289" max="9289" width="21.42578125" style="3" customWidth="1"/>
    <col min="9290" max="9290" width="0" style="3" hidden="1" customWidth="1"/>
    <col min="9291" max="9291" width="13.42578125" style="3" customWidth="1"/>
    <col min="9292" max="9316" width="0" style="3" hidden="1" customWidth="1"/>
    <col min="9317" max="9494" width="8.42578125" style="3"/>
    <col min="9495" max="9495" width="10.140625" style="3" customWidth="1"/>
    <col min="9496" max="9496" width="45.42578125" style="3" customWidth="1"/>
    <col min="9497" max="9497" width="17.42578125" style="3" customWidth="1"/>
    <col min="9498" max="9501" width="15.5703125" style="3" customWidth="1"/>
    <col min="9502" max="9512" width="0" style="3" hidden="1" customWidth="1"/>
    <col min="9513" max="9513" width="15.5703125" style="3" customWidth="1"/>
    <col min="9514" max="9515" width="16.5703125" style="3" customWidth="1"/>
    <col min="9516" max="9516" width="11.5703125" style="3" bestFit="1" customWidth="1"/>
    <col min="9517" max="9517" width="76.5703125" style="3" bestFit="1" customWidth="1"/>
    <col min="9518" max="9521" width="0" style="3" hidden="1" customWidth="1"/>
    <col min="9522" max="9524" width="10.5703125" style="3" customWidth="1"/>
    <col min="9525" max="9525" width="11" style="3" bestFit="1" customWidth="1"/>
    <col min="9526" max="9527" width="10.42578125" style="3" bestFit="1" customWidth="1"/>
    <col min="9528" max="9528" width="14" style="3" customWidth="1"/>
    <col min="9529" max="9529" width="65.42578125" style="3" bestFit="1" customWidth="1"/>
    <col min="9530" max="9530" width="15.42578125" style="3" bestFit="1" customWidth="1"/>
    <col min="9531" max="9531" width="15.42578125" style="3" customWidth="1"/>
    <col min="9532" max="9532" width="20.85546875" style="3" bestFit="1" customWidth="1"/>
    <col min="9533" max="9533" width="20.5703125" style="3" bestFit="1" customWidth="1"/>
    <col min="9534" max="9534" width="20.5703125" style="3" customWidth="1"/>
    <col min="9535" max="9542" width="0" style="3" hidden="1" customWidth="1"/>
    <col min="9543" max="9544" width="17.5703125" style="3" customWidth="1"/>
    <col min="9545" max="9545" width="21.42578125" style="3" customWidth="1"/>
    <col min="9546" max="9546" width="0" style="3" hidden="1" customWidth="1"/>
    <col min="9547" max="9547" width="13.42578125" style="3" customWidth="1"/>
    <col min="9548" max="9572" width="0" style="3" hidden="1" customWidth="1"/>
    <col min="9573" max="9750" width="8.42578125" style="3"/>
    <col min="9751" max="9751" width="10.140625" style="3" customWidth="1"/>
    <col min="9752" max="9752" width="45.42578125" style="3" customWidth="1"/>
    <col min="9753" max="9753" width="17.42578125" style="3" customWidth="1"/>
    <col min="9754" max="9757" width="15.5703125" style="3" customWidth="1"/>
    <col min="9758" max="9768" width="0" style="3" hidden="1" customWidth="1"/>
    <col min="9769" max="9769" width="15.5703125" style="3" customWidth="1"/>
    <col min="9770" max="9771" width="16.5703125" style="3" customWidth="1"/>
    <col min="9772" max="9772" width="11.5703125" style="3" bestFit="1" customWidth="1"/>
    <col min="9773" max="9773" width="76.5703125" style="3" bestFit="1" customWidth="1"/>
    <col min="9774" max="9777" width="0" style="3" hidden="1" customWidth="1"/>
    <col min="9778" max="9780" width="10.5703125" style="3" customWidth="1"/>
    <col min="9781" max="9781" width="11" style="3" bestFit="1" customWidth="1"/>
    <col min="9782" max="9783" width="10.42578125" style="3" bestFit="1" customWidth="1"/>
    <col min="9784" max="9784" width="14" style="3" customWidth="1"/>
    <col min="9785" max="9785" width="65.42578125" style="3" bestFit="1" customWidth="1"/>
    <col min="9786" max="9786" width="15.42578125" style="3" bestFit="1" customWidth="1"/>
    <col min="9787" max="9787" width="15.42578125" style="3" customWidth="1"/>
    <col min="9788" max="9788" width="20.85546875" style="3" bestFit="1" customWidth="1"/>
    <col min="9789" max="9789" width="20.5703125" style="3" bestFit="1" customWidth="1"/>
    <col min="9790" max="9790" width="20.5703125" style="3" customWidth="1"/>
    <col min="9791" max="9798" width="0" style="3" hidden="1" customWidth="1"/>
    <col min="9799" max="9800" width="17.5703125" style="3" customWidth="1"/>
    <col min="9801" max="9801" width="21.42578125" style="3" customWidth="1"/>
    <col min="9802" max="9802" width="0" style="3" hidden="1" customWidth="1"/>
    <col min="9803" max="9803" width="13.42578125" style="3" customWidth="1"/>
    <col min="9804" max="9828" width="0" style="3" hidden="1" customWidth="1"/>
    <col min="9829" max="10006" width="8.42578125" style="3"/>
    <col min="10007" max="10007" width="10.140625" style="3" customWidth="1"/>
    <col min="10008" max="10008" width="45.42578125" style="3" customWidth="1"/>
    <col min="10009" max="10009" width="17.42578125" style="3" customWidth="1"/>
    <col min="10010" max="10013" width="15.5703125" style="3" customWidth="1"/>
    <col min="10014" max="10024" width="0" style="3" hidden="1" customWidth="1"/>
    <col min="10025" max="10025" width="15.5703125" style="3" customWidth="1"/>
    <col min="10026" max="10027" width="16.5703125" style="3" customWidth="1"/>
    <col min="10028" max="10028" width="11.5703125" style="3" bestFit="1" customWidth="1"/>
    <col min="10029" max="10029" width="76.5703125" style="3" bestFit="1" customWidth="1"/>
    <col min="10030" max="10033" width="0" style="3" hidden="1" customWidth="1"/>
    <col min="10034" max="10036" width="10.5703125" style="3" customWidth="1"/>
    <col min="10037" max="10037" width="11" style="3" bestFit="1" customWidth="1"/>
    <col min="10038" max="10039" width="10.42578125" style="3" bestFit="1" customWidth="1"/>
    <col min="10040" max="10040" width="14" style="3" customWidth="1"/>
    <col min="10041" max="10041" width="65.42578125" style="3" bestFit="1" customWidth="1"/>
    <col min="10042" max="10042" width="15.42578125" style="3" bestFit="1" customWidth="1"/>
    <col min="10043" max="10043" width="15.42578125" style="3" customWidth="1"/>
    <col min="10044" max="10044" width="20.85546875" style="3" bestFit="1" customWidth="1"/>
    <col min="10045" max="10045" width="20.5703125" style="3" bestFit="1" customWidth="1"/>
    <col min="10046" max="10046" width="20.5703125" style="3" customWidth="1"/>
    <col min="10047" max="10054" width="0" style="3" hidden="1" customWidth="1"/>
    <col min="10055" max="10056" width="17.5703125" style="3" customWidth="1"/>
    <col min="10057" max="10057" width="21.42578125" style="3" customWidth="1"/>
    <col min="10058" max="10058" width="0" style="3" hidden="1" customWidth="1"/>
    <col min="10059" max="10059" width="13.42578125" style="3" customWidth="1"/>
    <col min="10060" max="10084" width="0" style="3" hidden="1" customWidth="1"/>
    <col min="10085" max="10262" width="8.42578125" style="3"/>
    <col min="10263" max="10263" width="10.140625" style="3" customWidth="1"/>
    <col min="10264" max="10264" width="45.42578125" style="3" customWidth="1"/>
    <col min="10265" max="10265" width="17.42578125" style="3" customWidth="1"/>
    <col min="10266" max="10269" width="15.5703125" style="3" customWidth="1"/>
    <col min="10270" max="10280" width="0" style="3" hidden="1" customWidth="1"/>
    <col min="10281" max="10281" width="15.5703125" style="3" customWidth="1"/>
    <col min="10282" max="10283" width="16.5703125" style="3" customWidth="1"/>
    <col min="10284" max="10284" width="11.5703125" style="3" bestFit="1" customWidth="1"/>
    <col min="10285" max="10285" width="76.5703125" style="3" bestFit="1" customWidth="1"/>
    <col min="10286" max="10289" width="0" style="3" hidden="1" customWidth="1"/>
    <col min="10290" max="10292" width="10.5703125" style="3" customWidth="1"/>
    <col min="10293" max="10293" width="11" style="3" bestFit="1" customWidth="1"/>
    <col min="10294" max="10295" width="10.42578125" style="3" bestFit="1" customWidth="1"/>
    <col min="10296" max="10296" width="14" style="3" customWidth="1"/>
    <col min="10297" max="10297" width="65.42578125" style="3" bestFit="1" customWidth="1"/>
    <col min="10298" max="10298" width="15.42578125" style="3" bestFit="1" customWidth="1"/>
    <col min="10299" max="10299" width="15.42578125" style="3" customWidth="1"/>
    <col min="10300" max="10300" width="20.85546875" style="3" bestFit="1" customWidth="1"/>
    <col min="10301" max="10301" width="20.5703125" style="3" bestFit="1" customWidth="1"/>
    <col min="10302" max="10302" width="20.5703125" style="3" customWidth="1"/>
    <col min="10303" max="10310" width="0" style="3" hidden="1" customWidth="1"/>
    <col min="10311" max="10312" width="17.5703125" style="3" customWidth="1"/>
    <col min="10313" max="10313" width="21.42578125" style="3" customWidth="1"/>
    <col min="10314" max="10314" width="0" style="3" hidden="1" customWidth="1"/>
    <col min="10315" max="10315" width="13.42578125" style="3" customWidth="1"/>
    <col min="10316" max="10340" width="0" style="3" hidden="1" customWidth="1"/>
    <col min="10341" max="10518" width="8.42578125" style="3"/>
    <col min="10519" max="10519" width="10.140625" style="3" customWidth="1"/>
    <col min="10520" max="10520" width="45.42578125" style="3" customWidth="1"/>
    <col min="10521" max="10521" width="17.42578125" style="3" customWidth="1"/>
    <col min="10522" max="10525" width="15.5703125" style="3" customWidth="1"/>
    <col min="10526" max="10536" width="0" style="3" hidden="1" customWidth="1"/>
    <col min="10537" max="10537" width="15.5703125" style="3" customWidth="1"/>
    <col min="10538" max="10539" width="16.5703125" style="3" customWidth="1"/>
    <col min="10540" max="10540" width="11.5703125" style="3" bestFit="1" customWidth="1"/>
    <col min="10541" max="10541" width="76.5703125" style="3" bestFit="1" customWidth="1"/>
    <col min="10542" max="10545" width="0" style="3" hidden="1" customWidth="1"/>
    <col min="10546" max="10548" width="10.5703125" style="3" customWidth="1"/>
    <col min="10549" max="10549" width="11" style="3" bestFit="1" customWidth="1"/>
    <col min="10550" max="10551" width="10.42578125" style="3" bestFit="1" customWidth="1"/>
    <col min="10552" max="10552" width="14" style="3" customWidth="1"/>
    <col min="10553" max="10553" width="65.42578125" style="3" bestFit="1" customWidth="1"/>
    <col min="10554" max="10554" width="15.42578125" style="3" bestFit="1" customWidth="1"/>
    <col min="10555" max="10555" width="15.42578125" style="3" customWidth="1"/>
    <col min="10556" max="10556" width="20.85546875" style="3" bestFit="1" customWidth="1"/>
    <col min="10557" max="10557" width="20.5703125" style="3" bestFit="1" customWidth="1"/>
    <col min="10558" max="10558" width="20.5703125" style="3" customWidth="1"/>
    <col min="10559" max="10566" width="0" style="3" hidden="1" customWidth="1"/>
    <col min="10567" max="10568" width="17.5703125" style="3" customWidth="1"/>
    <col min="10569" max="10569" width="21.42578125" style="3" customWidth="1"/>
    <col min="10570" max="10570" width="0" style="3" hidden="1" customWidth="1"/>
    <col min="10571" max="10571" width="13.42578125" style="3" customWidth="1"/>
    <col min="10572" max="10596" width="0" style="3" hidden="1" customWidth="1"/>
    <col min="10597" max="10774" width="8.42578125" style="3"/>
    <col min="10775" max="10775" width="10.140625" style="3" customWidth="1"/>
    <col min="10776" max="10776" width="45.42578125" style="3" customWidth="1"/>
    <col min="10777" max="10777" width="17.42578125" style="3" customWidth="1"/>
    <col min="10778" max="10781" width="15.5703125" style="3" customWidth="1"/>
    <col min="10782" max="10792" width="0" style="3" hidden="1" customWidth="1"/>
    <col min="10793" max="10793" width="15.5703125" style="3" customWidth="1"/>
    <col min="10794" max="10795" width="16.5703125" style="3" customWidth="1"/>
    <col min="10796" max="10796" width="11.5703125" style="3" bestFit="1" customWidth="1"/>
    <col min="10797" max="10797" width="76.5703125" style="3" bestFit="1" customWidth="1"/>
    <col min="10798" max="10801" width="0" style="3" hidden="1" customWidth="1"/>
    <col min="10802" max="10804" width="10.5703125" style="3" customWidth="1"/>
    <col min="10805" max="10805" width="11" style="3" bestFit="1" customWidth="1"/>
    <col min="10806" max="10807" width="10.42578125" style="3" bestFit="1" customWidth="1"/>
    <col min="10808" max="10808" width="14" style="3" customWidth="1"/>
    <col min="10809" max="10809" width="65.42578125" style="3" bestFit="1" customWidth="1"/>
    <col min="10810" max="10810" width="15.42578125" style="3" bestFit="1" customWidth="1"/>
    <col min="10811" max="10811" width="15.42578125" style="3" customWidth="1"/>
    <col min="10812" max="10812" width="20.85546875" style="3" bestFit="1" customWidth="1"/>
    <col min="10813" max="10813" width="20.5703125" style="3" bestFit="1" customWidth="1"/>
    <col min="10814" max="10814" width="20.5703125" style="3" customWidth="1"/>
    <col min="10815" max="10822" width="0" style="3" hidden="1" customWidth="1"/>
    <col min="10823" max="10824" width="17.5703125" style="3" customWidth="1"/>
    <col min="10825" max="10825" width="21.42578125" style="3" customWidth="1"/>
    <col min="10826" max="10826" width="0" style="3" hidden="1" customWidth="1"/>
    <col min="10827" max="10827" width="13.42578125" style="3" customWidth="1"/>
    <col min="10828" max="10852" width="0" style="3" hidden="1" customWidth="1"/>
    <col min="10853" max="11030" width="8.42578125" style="3"/>
    <col min="11031" max="11031" width="10.140625" style="3" customWidth="1"/>
    <col min="11032" max="11032" width="45.42578125" style="3" customWidth="1"/>
    <col min="11033" max="11033" width="17.42578125" style="3" customWidth="1"/>
    <col min="11034" max="11037" width="15.5703125" style="3" customWidth="1"/>
    <col min="11038" max="11048" width="0" style="3" hidden="1" customWidth="1"/>
    <col min="11049" max="11049" width="15.5703125" style="3" customWidth="1"/>
    <col min="11050" max="11051" width="16.5703125" style="3" customWidth="1"/>
    <col min="11052" max="11052" width="11.5703125" style="3" bestFit="1" customWidth="1"/>
    <col min="11053" max="11053" width="76.5703125" style="3" bestFit="1" customWidth="1"/>
    <col min="11054" max="11057" width="0" style="3" hidden="1" customWidth="1"/>
    <col min="11058" max="11060" width="10.5703125" style="3" customWidth="1"/>
    <col min="11061" max="11061" width="11" style="3" bestFit="1" customWidth="1"/>
    <col min="11062" max="11063" width="10.42578125" style="3" bestFit="1" customWidth="1"/>
    <col min="11064" max="11064" width="14" style="3" customWidth="1"/>
    <col min="11065" max="11065" width="65.42578125" style="3" bestFit="1" customWidth="1"/>
    <col min="11066" max="11066" width="15.42578125" style="3" bestFit="1" customWidth="1"/>
    <col min="11067" max="11067" width="15.42578125" style="3" customWidth="1"/>
    <col min="11068" max="11068" width="20.85546875" style="3" bestFit="1" customWidth="1"/>
    <col min="11069" max="11069" width="20.5703125" style="3" bestFit="1" customWidth="1"/>
    <col min="11070" max="11070" width="20.5703125" style="3" customWidth="1"/>
    <col min="11071" max="11078" width="0" style="3" hidden="1" customWidth="1"/>
    <col min="11079" max="11080" width="17.5703125" style="3" customWidth="1"/>
    <col min="11081" max="11081" width="21.42578125" style="3" customWidth="1"/>
    <col min="11082" max="11082" width="0" style="3" hidden="1" customWidth="1"/>
    <col min="11083" max="11083" width="13.42578125" style="3" customWidth="1"/>
    <col min="11084" max="11108" width="0" style="3" hidden="1" customWidth="1"/>
    <col min="11109" max="11286" width="8.42578125" style="3"/>
    <col min="11287" max="11287" width="10.140625" style="3" customWidth="1"/>
    <col min="11288" max="11288" width="45.42578125" style="3" customWidth="1"/>
    <col min="11289" max="11289" width="17.42578125" style="3" customWidth="1"/>
    <col min="11290" max="11293" width="15.5703125" style="3" customWidth="1"/>
    <col min="11294" max="11304" width="0" style="3" hidden="1" customWidth="1"/>
    <col min="11305" max="11305" width="15.5703125" style="3" customWidth="1"/>
    <col min="11306" max="11307" width="16.5703125" style="3" customWidth="1"/>
    <col min="11308" max="11308" width="11.5703125" style="3" bestFit="1" customWidth="1"/>
    <col min="11309" max="11309" width="76.5703125" style="3" bestFit="1" customWidth="1"/>
    <col min="11310" max="11313" width="0" style="3" hidden="1" customWidth="1"/>
    <col min="11314" max="11316" width="10.5703125" style="3" customWidth="1"/>
    <col min="11317" max="11317" width="11" style="3" bestFit="1" customWidth="1"/>
    <col min="11318" max="11319" width="10.42578125" style="3" bestFit="1" customWidth="1"/>
    <col min="11320" max="11320" width="14" style="3" customWidth="1"/>
    <col min="11321" max="11321" width="65.42578125" style="3" bestFit="1" customWidth="1"/>
    <col min="11322" max="11322" width="15.42578125" style="3" bestFit="1" customWidth="1"/>
    <col min="11323" max="11323" width="15.42578125" style="3" customWidth="1"/>
    <col min="11324" max="11324" width="20.85546875" style="3" bestFit="1" customWidth="1"/>
    <col min="11325" max="11325" width="20.5703125" style="3" bestFit="1" customWidth="1"/>
    <col min="11326" max="11326" width="20.5703125" style="3" customWidth="1"/>
    <col min="11327" max="11334" width="0" style="3" hidden="1" customWidth="1"/>
    <col min="11335" max="11336" width="17.5703125" style="3" customWidth="1"/>
    <col min="11337" max="11337" width="21.42578125" style="3" customWidth="1"/>
    <col min="11338" max="11338" width="0" style="3" hidden="1" customWidth="1"/>
    <col min="11339" max="11339" width="13.42578125" style="3" customWidth="1"/>
    <col min="11340" max="11364" width="0" style="3" hidden="1" customWidth="1"/>
    <col min="11365" max="11542" width="8.42578125" style="3"/>
    <col min="11543" max="11543" width="10.140625" style="3" customWidth="1"/>
    <col min="11544" max="11544" width="45.42578125" style="3" customWidth="1"/>
    <col min="11545" max="11545" width="17.42578125" style="3" customWidth="1"/>
    <col min="11546" max="11549" width="15.5703125" style="3" customWidth="1"/>
    <col min="11550" max="11560" width="0" style="3" hidden="1" customWidth="1"/>
    <col min="11561" max="11561" width="15.5703125" style="3" customWidth="1"/>
    <col min="11562" max="11563" width="16.5703125" style="3" customWidth="1"/>
    <col min="11564" max="11564" width="11.5703125" style="3" bestFit="1" customWidth="1"/>
    <col min="11565" max="11565" width="76.5703125" style="3" bestFit="1" customWidth="1"/>
    <col min="11566" max="11569" width="0" style="3" hidden="1" customWidth="1"/>
    <col min="11570" max="11572" width="10.5703125" style="3" customWidth="1"/>
    <col min="11573" max="11573" width="11" style="3" bestFit="1" customWidth="1"/>
    <col min="11574" max="11575" width="10.42578125" style="3" bestFit="1" customWidth="1"/>
    <col min="11576" max="11576" width="14" style="3" customWidth="1"/>
    <col min="11577" max="11577" width="65.42578125" style="3" bestFit="1" customWidth="1"/>
    <col min="11578" max="11578" width="15.42578125" style="3" bestFit="1" customWidth="1"/>
    <col min="11579" max="11579" width="15.42578125" style="3" customWidth="1"/>
    <col min="11580" max="11580" width="20.85546875" style="3" bestFit="1" customWidth="1"/>
    <col min="11581" max="11581" width="20.5703125" style="3" bestFit="1" customWidth="1"/>
    <col min="11582" max="11582" width="20.5703125" style="3" customWidth="1"/>
    <col min="11583" max="11590" width="0" style="3" hidden="1" customWidth="1"/>
    <col min="11591" max="11592" width="17.5703125" style="3" customWidth="1"/>
    <col min="11593" max="11593" width="21.42578125" style="3" customWidth="1"/>
    <col min="11594" max="11594" width="0" style="3" hidden="1" customWidth="1"/>
    <col min="11595" max="11595" width="13.42578125" style="3" customWidth="1"/>
    <col min="11596" max="11620" width="0" style="3" hidden="1" customWidth="1"/>
    <col min="11621" max="11798" width="8.42578125" style="3"/>
    <col min="11799" max="11799" width="10.140625" style="3" customWidth="1"/>
    <col min="11800" max="11800" width="45.42578125" style="3" customWidth="1"/>
    <col min="11801" max="11801" width="17.42578125" style="3" customWidth="1"/>
    <col min="11802" max="11805" width="15.5703125" style="3" customWidth="1"/>
    <col min="11806" max="11816" width="0" style="3" hidden="1" customWidth="1"/>
    <col min="11817" max="11817" width="15.5703125" style="3" customWidth="1"/>
    <col min="11818" max="11819" width="16.5703125" style="3" customWidth="1"/>
    <col min="11820" max="11820" width="11.5703125" style="3" bestFit="1" customWidth="1"/>
    <col min="11821" max="11821" width="76.5703125" style="3" bestFit="1" customWidth="1"/>
    <col min="11822" max="11825" width="0" style="3" hidden="1" customWidth="1"/>
    <col min="11826" max="11828" width="10.5703125" style="3" customWidth="1"/>
    <col min="11829" max="11829" width="11" style="3" bestFit="1" customWidth="1"/>
    <col min="11830" max="11831" width="10.42578125" style="3" bestFit="1" customWidth="1"/>
    <col min="11832" max="11832" width="14" style="3" customWidth="1"/>
    <col min="11833" max="11833" width="65.42578125" style="3" bestFit="1" customWidth="1"/>
    <col min="11834" max="11834" width="15.42578125" style="3" bestFit="1" customWidth="1"/>
    <col min="11835" max="11835" width="15.42578125" style="3" customWidth="1"/>
    <col min="11836" max="11836" width="20.85546875" style="3" bestFit="1" customWidth="1"/>
    <col min="11837" max="11837" width="20.5703125" style="3" bestFit="1" customWidth="1"/>
    <col min="11838" max="11838" width="20.5703125" style="3" customWidth="1"/>
    <col min="11839" max="11846" width="0" style="3" hidden="1" customWidth="1"/>
    <col min="11847" max="11848" width="17.5703125" style="3" customWidth="1"/>
    <col min="11849" max="11849" width="21.42578125" style="3" customWidth="1"/>
    <col min="11850" max="11850" width="0" style="3" hidden="1" customWidth="1"/>
    <col min="11851" max="11851" width="13.42578125" style="3" customWidth="1"/>
    <col min="11852" max="11876" width="0" style="3" hidden="1" customWidth="1"/>
    <col min="11877" max="12054" width="8.42578125" style="3"/>
    <col min="12055" max="12055" width="10.140625" style="3" customWidth="1"/>
    <col min="12056" max="12056" width="45.42578125" style="3" customWidth="1"/>
    <col min="12057" max="12057" width="17.42578125" style="3" customWidth="1"/>
    <col min="12058" max="12061" width="15.5703125" style="3" customWidth="1"/>
    <col min="12062" max="12072" width="0" style="3" hidden="1" customWidth="1"/>
    <col min="12073" max="12073" width="15.5703125" style="3" customWidth="1"/>
    <col min="12074" max="12075" width="16.5703125" style="3" customWidth="1"/>
    <col min="12076" max="12076" width="11.5703125" style="3" bestFit="1" customWidth="1"/>
    <col min="12077" max="12077" width="76.5703125" style="3" bestFit="1" customWidth="1"/>
    <col min="12078" max="12081" width="0" style="3" hidden="1" customWidth="1"/>
    <col min="12082" max="12084" width="10.5703125" style="3" customWidth="1"/>
    <col min="12085" max="12085" width="11" style="3" bestFit="1" customWidth="1"/>
    <col min="12086" max="12087" width="10.42578125" style="3" bestFit="1" customWidth="1"/>
    <col min="12088" max="12088" width="14" style="3" customWidth="1"/>
    <col min="12089" max="12089" width="65.42578125" style="3" bestFit="1" customWidth="1"/>
    <col min="12090" max="12090" width="15.42578125" style="3" bestFit="1" customWidth="1"/>
    <col min="12091" max="12091" width="15.42578125" style="3" customWidth="1"/>
    <col min="12092" max="12092" width="20.85546875" style="3" bestFit="1" customWidth="1"/>
    <col min="12093" max="12093" width="20.5703125" style="3" bestFit="1" customWidth="1"/>
    <col min="12094" max="12094" width="20.5703125" style="3" customWidth="1"/>
    <col min="12095" max="12102" width="0" style="3" hidden="1" customWidth="1"/>
    <col min="12103" max="12104" width="17.5703125" style="3" customWidth="1"/>
    <col min="12105" max="12105" width="21.42578125" style="3" customWidth="1"/>
    <col min="12106" max="12106" width="0" style="3" hidden="1" customWidth="1"/>
    <col min="12107" max="12107" width="13.42578125" style="3" customWidth="1"/>
    <col min="12108" max="12132" width="0" style="3" hidden="1" customWidth="1"/>
    <col min="12133" max="12310" width="8.42578125" style="3"/>
    <col min="12311" max="12311" width="10.140625" style="3" customWidth="1"/>
    <col min="12312" max="12312" width="45.42578125" style="3" customWidth="1"/>
    <col min="12313" max="12313" width="17.42578125" style="3" customWidth="1"/>
    <col min="12314" max="12317" width="15.5703125" style="3" customWidth="1"/>
    <col min="12318" max="12328" width="0" style="3" hidden="1" customWidth="1"/>
    <col min="12329" max="12329" width="15.5703125" style="3" customWidth="1"/>
    <col min="12330" max="12331" width="16.5703125" style="3" customWidth="1"/>
    <col min="12332" max="12332" width="11.5703125" style="3" bestFit="1" customWidth="1"/>
    <col min="12333" max="12333" width="76.5703125" style="3" bestFit="1" customWidth="1"/>
    <col min="12334" max="12337" width="0" style="3" hidden="1" customWidth="1"/>
    <col min="12338" max="12340" width="10.5703125" style="3" customWidth="1"/>
    <col min="12341" max="12341" width="11" style="3" bestFit="1" customWidth="1"/>
    <col min="12342" max="12343" width="10.42578125" style="3" bestFit="1" customWidth="1"/>
    <col min="12344" max="12344" width="14" style="3" customWidth="1"/>
    <col min="12345" max="12345" width="65.42578125" style="3" bestFit="1" customWidth="1"/>
    <col min="12346" max="12346" width="15.42578125" style="3" bestFit="1" customWidth="1"/>
    <col min="12347" max="12347" width="15.42578125" style="3" customWidth="1"/>
    <col min="12348" max="12348" width="20.85546875" style="3" bestFit="1" customWidth="1"/>
    <col min="12349" max="12349" width="20.5703125" style="3" bestFit="1" customWidth="1"/>
    <col min="12350" max="12350" width="20.5703125" style="3" customWidth="1"/>
    <col min="12351" max="12358" width="0" style="3" hidden="1" customWidth="1"/>
    <col min="12359" max="12360" width="17.5703125" style="3" customWidth="1"/>
    <col min="12361" max="12361" width="21.42578125" style="3" customWidth="1"/>
    <col min="12362" max="12362" width="0" style="3" hidden="1" customWidth="1"/>
    <col min="12363" max="12363" width="13.42578125" style="3" customWidth="1"/>
    <col min="12364" max="12388" width="0" style="3" hidden="1" customWidth="1"/>
    <col min="12389" max="12566" width="8.42578125" style="3"/>
    <col min="12567" max="12567" width="10.140625" style="3" customWidth="1"/>
    <col min="12568" max="12568" width="45.42578125" style="3" customWidth="1"/>
    <col min="12569" max="12569" width="17.42578125" style="3" customWidth="1"/>
    <col min="12570" max="12573" width="15.5703125" style="3" customWidth="1"/>
    <col min="12574" max="12584" width="0" style="3" hidden="1" customWidth="1"/>
    <col min="12585" max="12585" width="15.5703125" style="3" customWidth="1"/>
    <col min="12586" max="12587" width="16.5703125" style="3" customWidth="1"/>
    <col min="12588" max="12588" width="11.5703125" style="3" bestFit="1" customWidth="1"/>
    <col min="12589" max="12589" width="76.5703125" style="3" bestFit="1" customWidth="1"/>
    <col min="12590" max="12593" width="0" style="3" hidden="1" customWidth="1"/>
    <col min="12594" max="12596" width="10.5703125" style="3" customWidth="1"/>
    <col min="12597" max="12597" width="11" style="3" bestFit="1" customWidth="1"/>
    <col min="12598" max="12599" width="10.42578125" style="3" bestFit="1" customWidth="1"/>
    <col min="12600" max="12600" width="14" style="3" customWidth="1"/>
    <col min="12601" max="12601" width="65.42578125" style="3" bestFit="1" customWidth="1"/>
    <col min="12602" max="12602" width="15.42578125" style="3" bestFit="1" customWidth="1"/>
    <col min="12603" max="12603" width="15.42578125" style="3" customWidth="1"/>
    <col min="12604" max="12604" width="20.85546875" style="3" bestFit="1" customWidth="1"/>
    <col min="12605" max="12605" width="20.5703125" style="3" bestFit="1" customWidth="1"/>
    <col min="12606" max="12606" width="20.5703125" style="3" customWidth="1"/>
    <col min="12607" max="12614" width="0" style="3" hidden="1" customWidth="1"/>
    <col min="12615" max="12616" width="17.5703125" style="3" customWidth="1"/>
    <col min="12617" max="12617" width="21.42578125" style="3" customWidth="1"/>
    <col min="12618" max="12618" width="0" style="3" hidden="1" customWidth="1"/>
    <col min="12619" max="12619" width="13.42578125" style="3" customWidth="1"/>
    <col min="12620" max="12644" width="0" style="3" hidden="1" customWidth="1"/>
    <col min="12645" max="12822" width="8.42578125" style="3"/>
    <col min="12823" max="12823" width="10.140625" style="3" customWidth="1"/>
    <col min="12824" max="12824" width="45.42578125" style="3" customWidth="1"/>
    <col min="12825" max="12825" width="17.42578125" style="3" customWidth="1"/>
    <col min="12826" max="12829" width="15.5703125" style="3" customWidth="1"/>
    <col min="12830" max="12840" width="0" style="3" hidden="1" customWidth="1"/>
    <col min="12841" max="12841" width="15.5703125" style="3" customWidth="1"/>
    <col min="12842" max="12843" width="16.5703125" style="3" customWidth="1"/>
    <col min="12844" max="12844" width="11.5703125" style="3" bestFit="1" customWidth="1"/>
    <col min="12845" max="12845" width="76.5703125" style="3" bestFit="1" customWidth="1"/>
    <col min="12846" max="12849" width="0" style="3" hidden="1" customWidth="1"/>
    <col min="12850" max="12852" width="10.5703125" style="3" customWidth="1"/>
    <col min="12853" max="12853" width="11" style="3" bestFit="1" customWidth="1"/>
    <col min="12854" max="12855" width="10.42578125" style="3" bestFit="1" customWidth="1"/>
    <col min="12856" max="12856" width="14" style="3" customWidth="1"/>
    <col min="12857" max="12857" width="65.42578125" style="3" bestFit="1" customWidth="1"/>
    <col min="12858" max="12858" width="15.42578125" style="3" bestFit="1" customWidth="1"/>
    <col min="12859" max="12859" width="15.42578125" style="3" customWidth="1"/>
    <col min="12860" max="12860" width="20.85546875" style="3" bestFit="1" customWidth="1"/>
    <col min="12861" max="12861" width="20.5703125" style="3" bestFit="1" customWidth="1"/>
    <col min="12862" max="12862" width="20.5703125" style="3" customWidth="1"/>
    <col min="12863" max="12870" width="0" style="3" hidden="1" customWidth="1"/>
    <col min="12871" max="12872" width="17.5703125" style="3" customWidth="1"/>
    <col min="12873" max="12873" width="21.42578125" style="3" customWidth="1"/>
    <col min="12874" max="12874" width="0" style="3" hidden="1" customWidth="1"/>
    <col min="12875" max="12875" width="13.42578125" style="3" customWidth="1"/>
    <col min="12876" max="12900" width="0" style="3" hidden="1" customWidth="1"/>
    <col min="12901" max="13078" width="8.42578125" style="3"/>
    <col min="13079" max="13079" width="10.140625" style="3" customWidth="1"/>
    <col min="13080" max="13080" width="45.42578125" style="3" customWidth="1"/>
    <col min="13081" max="13081" width="17.42578125" style="3" customWidth="1"/>
    <col min="13082" max="13085" width="15.5703125" style="3" customWidth="1"/>
    <col min="13086" max="13096" width="0" style="3" hidden="1" customWidth="1"/>
    <col min="13097" max="13097" width="15.5703125" style="3" customWidth="1"/>
    <col min="13098" max="13099" width="16.5703125" style="3" customWidth="1"/>
    <col min="13100" max="13100" width="11.5703125" style="3" bestFit="1" customWidth="1"/>
    <col min="13101" max="13101" width="76.5703125" style="3" bestFit="1" customWidth="1"/>
    <col min="13102" max="13105" width="0" style="3" hidden="1" customWidth="1"/>
    <col min="13106" max="13108" width="10.5703125" style="3" customWidth="1"/>
    <col min="13109" max="13109" width="11" style="3" bestFit="1" customWidth="1"/>
    <col min="13110" max="13111" width="10.42578125" style="3" bestFit="1" customWidth="1"/>
    <col min="13112" max="13112" width="14" style="3" customWidth="1"/>
    <col min="13113" max="13113" width="65.42578125" style="3" bestFit="1" customWidth="1"/>
    <col min="13114" max="13114" width="15.42578125" style="3" bestFit="1" customWidth="1"/>
    <col min="13115" max="13115" width="15.42578125" style="3" customWidth="1"/>
    <col min="13116" max="13116" width="20.85546875" style="3" bestFit="1" customWidth="1"/>
    <col min="13117" max="13117" width="20.5703125" style="3" bestFit="1" customWidth="1"/>
    <col min="13118" max="13118" width="20.5703125" style="3" customWidth="1"/>
    <col min="13119" max="13126" width="0" style="3" hidden="1" customWidth="1"/>
    <col min="13127" max="13128" width="17.5703125" style="3" customWidth="1"/>
    <col min="13129" max="13129" width="21.42578125" style="3" customWidth="1"/>
    <col min="13130" max="13130" width="0" style="3" hidden="1" customWidth="1"/>
    <col min="13131" max="13131" width="13.42578125" style="3" customWidth="1"/>
    <col min="13132" max="13156" width="0" style="3" hidden="1" customWidth="1"/>
    <col min="13157" max="13334" width="8.42578125" style="3"/>
    <col min="13335" max="13335" width="10.140625" style="3" customWidth="1"/>
    <col min="13336" max="13336" width="45.42578125" style="3" customWidth="1"/>
    <col min="13337" max="13337" width="17.42578125" style="3" customWidth="1"/>
    <col min="13338" max="13341" width="15.5703125" style="3" customWidth="1"/>
    <col min="13342" max="13352" width="0" style="3" hidden="1" customWidth="1"/>
    <col min="13353" max="13353" width="15.5703125" style="3" customWidth="1"/>
    <col min="13354" max="13355" width="16.5703125" style="3" customWidth="1"/>
    <col min="13356" max="13356" width="11.5703125" style="3" bestFit="1" customWidth="1"/>
    <col min="13357" max="13357" width="76.5703125" style="3" bestFit="1" customWidth="1"/>
    <col min="13358" max="13361" width="0" style="3" hidden="1" customWidth="1"/>
    <col min="13362" max="13364" width="10.5703125" style="3" customWidth="1"/>
    <col min="13365" max="13365" width="11" style="3" bestFit="1" customWidth="1"/>
    <col min="13366" max="13367" width="10.42578125" style="3" bestFit="1" customWidth="1"/>
    <col min="13368" max="13368" width="14" style="3" customWidth="1"/>
    <col min="13369" max="13369" width="65.42578125" style="3" bestFit="1" customWidth="1"/>
    <col min="13370" max="13370" width="15.42578125" style="3" bestFit="1" customWidth="1"/>
    <col min="13371" max="13371" width="15.42578125" style="3" customWidth="1"/>
    <col min="13372" max="13372" width="20.85546875" style="3" bestFit="1" customWidth="1"/>
    <col min="13373" max="13373" width="20.5703125" style="3" bestFit="1" customWidth="1"/>
    <col min="13374" max="13374" width="20.5703125" style="3" customWidth="1"/>
    <col min="13375" max="13382" width="0" style="3" hidden="1" customWidth="1"/>
    <col min="13383" max="13384" width="17.5703125" style="3" customWidth="1"/>
    <col min="13385" max="13385" width="21.42578125" style="3" customWidth="1"/>
    <col min="13386" max="13386" width="0" style="3" hidden="1" customWidth="1"/>
    <col min="13387" max="13387" width="13.42578125" style="3" customWidth="1"/>
    <col min="13388" max="13412" width="0" style="3" hidden="1" customWidth="1"/>
    <col min="13413" max="13590" width="8.42578125" style="3"/>
    <col min="13591" max="13591" width="10.140625" style="3" customWidth="1"/>
    <col min="13592" max="13592" width="45.42578125" style="3" customWidth="1"/>
    <col min="13593" max="13593" width="17.42578125" style="3" customWidth="1"/>
    <col min="13594" max="13597" width="15.5703125" style="3" customWidth="1"/>
    <col min="13598" max="13608" width="0" style="3" hidden="1" customWidth="1"/>
    <col min="13609" max="13609" width="15.5703125" style="3" customWidth="1"/>
    <col min="13610" max="13611" width="16.5703125" style="3" customWidth="1"/>
    <col min="13612" max="13612" width="11.5703125" style="3" bestFit="1" customWidth="1"/>
    <col min="13613" max="13613" width="76.5703125" style="3" bestFit="1" customWidth="1"/>
    <col min="13614" max="13617" width="0" style="3" hidden="1" customWidth="1"/>
    <col min="13618" max="13620" width="10.5703125" style="3" customWidth="1"/>
    <col min="13621" max="13621" width="11" style="3" bestFit="1" customWidth="1"/>
    <col min="13622" max="13623" width="10.42578125" style="3" bestFit="1" customWidth="1"/>
    <col min="13624" max="13624" width="14" style="3" customWidth="1"/>
    <col min="13625" max="13625" width="65.42578125" style="3" bestFit="1" customWidth="1"/>
    <col min="13626" max="13626" width="15.42578125" style="3" bestFit="1" customWidth="1"/>
    <col min="13627" max="13627" width="15.42578125" style="3" customWidth="1"/>
    <col min="13628" max="13628" width="20.85546875" style="3" bestFit="1" customWidth="1"/>
    <col min="13629" max="13629" width="20.5703125" style="3" bestFit="1" customWidth="1"/>
    <col min="13630" max="13630" width="20.5703125" style="3" customWidth="1"/>
    <col min="13631" max="13638" width="0" style="3" hidden="1" customWidth="1"/>
    <col min="13639" max="13640" width="17.5703125" style="3" customWidth="1"/>
    <col min="13641" max="13641" width="21.42578125" style="3" customWidth="1"/>
    <col min="13642" max="13642" width="0" style="3" hidden="1" customWidth="1"/>
    <col min="13643" max="13643" width="13.42578125" style="3" customWidth="1"/>
    <col min="13644" max="13668" width="0" style="3" hidden="1" customWidth="1"/>
    <col min="13669" max="13846" width="8.42578125" style="3"/>
    <col min="13847" max="13847" width="10.140625" style="3" customWidth="1"/>
    <col min="13848" max="13848" width="45.42578125" style="3" customWidth="1"/>
    <col min="13849" max="13849" width="17.42578125" style="3" customWidth="1"/>
    <col min="13850" max="13853" width="15.5703125" style="3" customWidth="1"/>
    <col min="13854" max="13864" width="0" style="3" hidden="1" customWidth="1"/>
    <col min="13865" max="13865" width="15.5703125" style="3" customWidth="1"/>
    <col min="13866" max="13867" width="16.5703125" style="3" customWidth="1"/>
    <col min="13868" max="13868" width="11.5703125" style="3" bestFit="1" customWidth="1"/>
    <col min="13869" max="13869" width="76.5703125" style="3" bestFit="1" customWidth="1"/>
    <col min="13870" max="13873" width="0" style="3" hidden="1" customWidth="1"/>
    <col min="13874" max="13876" width="10.5703125" style="3" customWidth="1"/>
    <col min="13877" max="13877" width="11" style="3" bestFit="1" customWidth="1"/>
    <col min="13878" max="13879" width="10.42578125" style="3" bestFit="1" customWidth="1"/>
    <col min="13880" max="13880" width="14" style="3" customWidth="1"/>
    <col min="13881" max="13881" width="65.42578125" style="3" bestFit="1" customWidth="1"/>
    <col min="13882" max="13882" width="15.42578125" style="3" bestFit="1" customWidth="1"/>
    <col min="13883" max="13883" width="15.42578125" style="3" customWidth="1"/>
    <col min="13884" max="13884" width="20.85546875" style="3" bestFit="1" customWidth="1"/>
    <col min="13885" max="13885" width="20.5703125" style="3" bestFit="1" customWidth="1"/>
    <col min="13886" max="13886" width="20.5703125" style="3" customWidth="1"/>
    <col min="13887" max="13894" width="0" style="3" hidden="1" customWidth="1"/>
    <col min="13895" max="13896" width="17.5703125" style="3" customWidth="1"/>
    <col min="13897" max="13897" width="21.42578125" style="3" customWidth="1"/>
    <col min="13898" max="13898" width="0" style="3" hidden="1" customWidth="1"/>
    <col min="13899" max="13899" width="13.42578125" style="3" customWidth="1"/>
    <col min="13900" max="13924" width="0" style="3" hidden="1" customWidth="1"/>
    <col min="13925" max="14102" width="8.42578125" style="3"/>
    <col min="14103" max="14103" width="10.140625" style="3" customWidth="1"/>
    <col min="14104" max="14104" width="45.42578125" style="3" customWidth="1"/>
    <col min="14105" max="14105" width="17.42578125" style="3" customWidth="1"/>
    <col min="14106" max="14109" width="15.5703125" style="3" customWidth="1"/>
    <col min="14110" max="14120" width="0" style="3" hidden="1" customWidth="1"/>
    <col min="14121" max="14121" width="15.5703125" style="3" customWidth="1"/>
    <col min="14122" max="14123" width="16.5703125" style="3" customWidth="1"/>
    <col min="14124" max="14124" width="11.5703125" style="3" bestFit="1" customWidth="1"/>
    <col min="14125" max="14125" width="76.5703125" style="3" bestFit="1" customWidth="1"/>
    <col min="14126" max="14129" width="0" style="3" hidden="1" customWidth="1"/>
    <col min="14130" max="14132" width="10.5703125" style="3" customWidth="1"/>
    <col min="14133" max="14133" width="11" style="3" bestFit="1" customWidth="1"/>
    <col min="14134" max="14135" width="10.42578125" style="3" bestFit="1" customWidth="1"/>
    <col min="14136" max="14136" width="14" style="3" customWidth="1"/>
    <col min="14137" max="14137" width="65.42578125" style="3" bestFit="1" customWidth="1"/>
    <col min="14138" max="14138" width="15.42578125" style="3" bestFit="1" customWidth="1"/>
    <col min="14139" max="14139" width="15.42578125" style="3" customWidth="1"/>
    <col min="14140" max="14140" width="20.85546875" style="3" bestFit="1" customWidth="1"/>
    <col min="14141" max="14141" width="20.5703125" style="3" bestFit="1" customWidth="1"/>
    <col min="14142" max="14142" width="20.5703125" style="3" customWidth="1"/>
    <col min="14143" max="14150" width="0" style="3" hidden="1" customWidth="1"/>
    <col min="14151" max="14152" width="17.5703125" style="3" customWidth="1"/>
    <col min="14153" max="14153" width="21.42578125" style="3" customWidth="1"/>
    <col min="14154" max="14154" width="0" style="3" hidden="1" customWidth="1"/>
    <col min="14155" max="14155" width="13.42578125" style="3" customWidth="1"/>
    <col min="14156" max="14180" width="0" style="3" hidden="1" customWidth="1"/>
    <col min="14181" max="14358" width="8.42578125" style="3"/>
    <col min="14359" max="14359" width="10.140625" style="3" customWidth="1"/>
    <col min="14360" max="14360" width="45.42578125" style="3" customWidth="1"/>
    <col min="14361" max="14361" width="17.42578125" style="3" customWidth="1"/>
    <col min="14362" max="14365" width="15.5703125" style="3" customWidth="1"/>
    <col min="14366" max="14376" width="0" style="3" hidden="1" customWidth="1"/>
    <col min="14377" max="14377" width="15.5703125" style="3" customWidth="1"/>
    <col min="14378" max="14379" width="16.5703125" style="3" customWidth="1"/>
    <col min="14380" max="14380" width="11.5703125" style="3" bestFit="1" customWidth="1"/>
    <col min="14381" max="14381" width="76.5703125" style="3" bestFit="1" customWidth="1"/>
    <col min="14382" max="14385" width="0" style="3" hidden="1" customWidth="1"/>
    <col min="14386" max="14388" width="10.5703125" style="3" customWidth="1"/>
    <col min="14389" max="14389" width="11" style="3" bestFit="1" customWidth="1"/>
    <col min="14390" max="14391" width="10.42578125" style="3" bestFit="1" customWidth="1"/>
    <col min="14392" max="14392" width="14" style="3" customWidth="1"/>
    <col min="14393" max="14393" width="65.42578125" style="3" bestFit="1" customWidth="1"/>
    <col min="14394" max="14394" width="15.42578125" style="3" bestFit="1" customWidth="1"/>
    <col min="14395" max="14395" width="15.42578125" style="3" customWidth="1"/>
    <col min="14396" max="14396" width="20.85546875" style="3" bestFit="1" customWidth="1"/>
    <col min="14397" max="14397" width="20.5703125" style="3" bestFit="1" customWidth="1"/>
    <col min="14398" max="14398" width="20.5703125" style="3" customWidth="1"/>
    <col min="14399" max="14406" width="0" style="3" hidden="1" customWidth="1"/>
    <col min="14407" max="14408" width="17.5703125" style="3" customWidth="1"/>
    <col min="14409" max="14409" width="21.42578125" style="3" customWidth="1"/>
    <col min="14410" max="14410" width="0" style="3" hidden="1" customWidth="1"/>
    <col min="14411" max="14411" width="13.42578125" style="3" customWidth="1"/>
    <col min="14412" max="14436" width="0" style="3" hidden="1" customWidth="1"/>
    <col min="14437" max="14614" width="8.42578125" style="3"/>
    <col min="14615" max="14615" width="10.140625" style="3" customWidth="1"/>
    <col min="14616" max="14616" width="45.42578125" style="3" customWidth="1"/>
    <col min="14617" max="14617" width="17.42578125" style="3" customWidth="1"/>
    <col min="14618" max="14621" width="15.5703125" style="3" customWidth="1"/>
    <col min="14622" max="14632" width="0" style="3" hidden="1" customWidth="1"/>
    <col min="14633" max="14633" width="15.5703125" style="3" customWidth="1"/>
    <col min="14634" max="14635" width="16.5703125" style="3" customWidth="1"/>
    <col min="14636" max="14636" width="11.5703125" style="3" bestFit="1" customWidth="1"/>
    <col min="14637" max="14637" width="76.5703125" style="3" bestFit="1" customWidth="1"/>
    <col min="14638" max="14641" width="0" style="3" hidden="1" customWidth="1"/>
    <col min="14642" max="14644" width="10.5703125" style="3" customWidth="1"/>
    <col min="14645" max="14645" width="11" style="3" bestFit="1" customWidth="1"/>
    <col min="14646" max="14647" width="10.42578125" style="3" bestFit="1" customWidth="1"/>
    <col min="14648" max="14648" width="14" style="3" customWidth="1"/>
    <col min="14649" max="14649" width="65.42578125" style="3" bestFit="1" customWidth="1"/>
    <col min="14650" max="14650" width="15.42578125" style="3" bestFit="1" customWidth="1"/>
    <col min="14651" max="14651" width="15.42578125" style="3" customWidth="1"/>
    <col min="14652" max="14652" width="20.85546875" style="3" bestFit="1" customWidth="1"/>
    <col min="14653" max="14653" width="20.5703125" style="3" bestFit="1" customWidth="1"/>
    <col min="14654" max="14654" width="20.5703125" style="3" customWidth="1"/>
    <col min="14655" max="14662" width="0" style="3" hidden="1" customWidth="1"/>
    <col min="14663" max="14664" width="17.5703125" style="3" customWidth="1"/>
    <col min="14665" max="14665" width="21.42578125" style="3" customWidth="1"/>
    <col min="14666" max="14666" width="0" style="3" hidden="1" customWidth="1"/>
    <col min="14667" max="14667" width="13.42578125" style="3" customWidth="1"/>
    <col min="14668" max="14692" width="0" style="3" hidden="1" customWidth="1"/>
    <col min="14693" max="14870" width="8.42578125" style="3"/>
    <col min="14871" max="14871" width="10.140625" style="3" customWidth="1"/>
    <col min="14872" max="14872" width="45.42578125" style="3" customWidth="1"/>
    <col min="14873" max="14873" width="17.42578125" style="3" customWidth="1"/>
    <col min="14874" max="14877" width="15.5703125" style="3" customWidth="1"/>
    <col min="14878" max="14888" width="0" style="3" hidden="1" customWidth="1"/>
    <col min="14889" max="14889" width="15.5703125" style="3" customWidth="1"/>
    <col min="14890" max="14891" width="16.5703125" style="3" customWidth="1"/>
    <col min="14892" max="14892" width="11.5703125" style="3" bestFit="1" customWidth="1"/>
    <col min="14893" max="14893" width="76.5703125" style="3" bestFit="1" customWidth="1"/>
    <col min="14894" max="14897" width="0" style="3" hidden="1" customWidth="1"/>
    <col min="14898" max="14900" width="10.5703125" style="3" customWidth="1"/>
    <col min="14901" max="14901" width="11" style="3" bestFit="1" customWidth="1"/>
    <col min="14902" max="14903" width="10.42578125" style="3" bestFit="1" customWidth="1"/>
    <col min="14904" max="14904" width="14" style="3" customWidth="1"/>
    <col min="14905" max="14905" width="65.42578125" style="3" bestFit="1" customWidth="1"/>
    <col min="14906" max="14906" width="15.42578125" style="3" bestFit="1" customWidth="1"/>
    <col min="14907" max="14907" width="15.42578125" style="3" customWidth="1"/>
    <col min="14908" max="14908" width="20.85546875" style="3" bestFit="1" customWidth="1"/>
    <col min="14909" max="14909" width="20.5703125" style="3" bestFit="1" customWidth="1"/>
    <col min="14910" max="14910" width="20.5703125" style="3" customWidth="1"/>
    <col min="14911" max="14918" width="0" style="3" hidden="1" customWidth="1"/>
    <col min="14919" max="14920" width="17.5703125" style="3" customWidth="1"/>
    <col min="14921" max="14921" width="21.42578125" style="3" customWidth="1"/>
    <col min="14922" max="14922" width="0" style="3" hidden="1" customWidth="1"/>
    <col min="14923" max="14923" width="13.42578125" style="3" customWidth="1"/>
    <col min="14924" max="14948" width="0" style="3" hidden="1" customWidth="1"/>
    <col min="14949" max="15126" width="8.42578125" style="3"/>
    <col min="15127" max="15127" width="10.140625" style="3" customWidth="1"/>
    <col min="15128" max="15128" width="45.42578125" style="3" customWidth="1"/>
    <col min="15129" max="15129" width="17.42578125" style="3" customWidth="1"/>
    <col min="15130" max="15133" width="15.5703125" style="3" customWidth="1"/>
    <col min="15134" max="15144" width="0" style="3" hidden="1" customWidth="1"/>
    <col min="15145" max="15145" width="15.5703125" style="3" customWidth="1"/>
    <col min="15146" max="15147" width="16.5703125" style="3" customWidth="1"/>
    <col min="15148" max="15148" width="11.5703125" style="3" bestFit="1" customWidth="1"/>
    <col min="15149" max="15149" width="76.5703125" style="3" bestFit="1" customWidth="1"/>
    <col min="15150" max="15153" width="0" style="3" hidden="1" customWidth="1"/>
    <col min="15154" max="15156" width="10.5703125" style="3" customWidth="1"/>
    <col min="15157" max="15157" width="11" style="3" bestFit="1" customWidth="1"/>
    <col min="15158" max="15159" width="10.42578125" style="3" bestFit="1" customWidth="1"/>
    <col min="15160" max="15160" width="14" style="3" customWidth="1"/>
    <col min="15161" max="15161" width="65.42578125" style="3" bestFit="1" customWidth="1"/>
    <col min="15162" max="15162" width="15.42578125" style="3" bestFit="1" customWidth="1"/>
    <col min="15163" max="15163" width="15.42578125" style="3" customWidth="1"/>
    <col min="15164" max="15164" width="20.85546875" style="3" bestFit="1" customWidth="1"/>
    <col min="15165" max="15165" width="20.5703125" style="3" bestFit="1" customWidth="1"/>
    <col min="15166" max="15166" width="20.5703125" style="3" customWidth="1"/>
    <col min="15167" max="15174" width="0" style="3" hidden="1" customWidth="1"/>
    <col min="15175" max="15176" width="17.5703125" style="3" customWidth="1"/>
    <col min="15177" max="15177" width="21.42578125" style="3" customWidth="1"/>
    <col min="15178" max="15178" width="0" style="3" hidden="1" customWidth="1"/>
    <col min="15179" max="15179" width="13.42578125" style="3" customWidth="1"/>
    <col min="15180" max="15204" width="0" style="3" hidden="1" customWidth="1"/>
    <col min="15205" max="15382" width="8.42578125" style="3"/>
    <col min="15383" max="15383" width="10.140625" style="3" customWidth="1"/>
    <col min="15384" max="15384" width="45.42578125" style="3" customWidth="1"/>
    <col min="15385" max="15385" width="17.42578125" style="3" customWidth="1"/>
    <col min="15386" max="15389" width="15.5703125" style="3" customWidth="1"/>
    <col min="15390" max="15400" width="0" style="3" hidden="1" customWidth="1"/>
    <col min="15401" max="15401" width="15.5703125" style="3" customWidth="1"/>
    <col min="15402" max="15403" width="16.5703125" style="3" customWidth="1"/>
    <col min="15404" max="15404" width="11.5703125" style="3" bestFit="1" customWidth="1"/>
    <col min="15405" max="15405" width="76.5703125" style="3" bestFit="1" customWidth="1"/>
    <col min="15406" max="15409" width="0" style="3" hidden="1" customWidth="1"/>
    <col min="15410" max="15412" width="10.5703125" style="3" customWidth="1"/>
    <col min="15413" max="15413" width="11" style="3" bestFit="1" customWidth="1"/>
    <col min="15414" max="15415" width="10.42578125" style="3" bestFit="1" customWidth="1"/>
    <col min="15416" max="15416" width="14" style="3" customWidth="1"/>
    <col min="15417" max="15417" width="65.42578125" style="3" bestFit="1" customWidth="1"/>
    <col min="15418" max="15418" width="15.42578125" style="3" bestFit="1" customWidth="1"/>
    <col min="15419" max="15419" width="15.42578125" style="3" customWidth="1"/>
    <col min="15420" max="15420" width="20.85546875" style="3" bestFit="1" customWidth="1"/>
    <col min="15421" max="15421" width="20.5703125" style="3" bestFit="1" customWidth="1"/>
    <col min="15422" max="15422" width="20.5703125" style="3" customWidth="1"/>
    <col min="15423" max="15430" width="0" style="3" hidden="1" customWidth="1"/>
    <col min="15431" max="15432" width="17.5703125" style="3" customWidth="1"/>
    <col min="15433" max="15433" width="21.42578125" style="3" customWidth="1"/>
    <col min="15434" max="15434" width="0" style="3" hidden="1" customWidth="1"/>
    <col min="15435" max="15435" width="13.42578125" style="3" customWidth="1"/>
    <col min="15436" max="15460" width="0" style="3" hidden="1" customWidth="1"/>
    <col min="15461" max="15638" width="8.42578125" style="3"/>
    <col min="15639" max="15639" width="10.140625" style="3" customWidth="1"/>
    <col min="15640" max="15640" width="45.42578125" style="3" customWidth="1"/>
    <col min="15641" max="15641" width="17.42578125" style="3" customWidth="1"/>
    <col min="15642" max="15645" width="15.5703125" style="3" customWidth="1"/>
    <col min="15646" max="15656" width="0" style="3" hidden="1" customWidth="1"/>
    <col min="15657" max="15657" width="15.5703125" style="3" customWidth="1"/>
    <col min="15658" max="15659" width="16.5703125" style="3" customWidth="1"/>
    <col min="15660" max="15660" width="11.5703125" style="3" bestFit="1" customWidth="1"/>
    <col min="15661" max="15661" width="76.5703125" style="3" bestFit="1" customWidth="1"/>
    <col min="15662" max="15665" width="0" style="3" hidden="1" customWidth="1"/>
    <col min="15666" max="15668" width="10.5703125" style="3" customWidth="1"/>
    <col min="15669" max="15669" width="11" style="3" bestFit="1" customWidth="1"/>
    <col min="15670" max="15671" width="10.42578125" style="3" bestFit="1" customWidth="1"/>
    <col min="15672" max="15672" width="14" style="3" customWidth="1"/>
    <col min="15673" max="15673" width="65.42578125" style="3" bestFit="1" customWidth="1"/>
    <col min="15674" max="15674" width="15.42578125" style="3" bestFit="1" customWidth="1"/>
    <col min="15675" max="15675" width="15.42578125" style="3" customWidth="1"/>
    <col min="15676" max="15676" width="20.85546875" style="3" bestFit="1" customWidth="1"/>
    <col min="15677" max="15677" width="20.5703125" style="3" bestFit="1" customWidth="1"/>
    <col min="15678" max="15678" width="20.5703125" style="3" customWidth="1"/>
    <col min="15679" max="15686" width="0" style="3" hidden="1" customWidth="1"/>
    <col min="15687" max="15688" width="17.5703125" style="3" customWidth="1"/>
    <col min="15689" max="15689" width="21.42578125" style="3" customWidth="1"/>
    <col min="15690" max="15690" width="0" style="3" hidden="1" customWidth="1"/>
    <col min="15691" max="15691" width="13.42578125" style="3" customWidth="1"/>
    <col min="15692" max="15716" width="0" style="3" hidden="1" customWidth="1"/>
    <col min="15717" max="15894" width="8.42578125" style="3"/>
    <col min="15895" max="15895" width="10.140625" style="3" customWidth="1"/>
    <col min="15896" max="15896" width="45.42578125" style="3" customWidth="1"/>
    <col min="15897" max="15897" width="17.42578125" style="3" customWidth="1"/>
    <col min="15898" max="15901" width="15.5703125" style="3" customWidth="1"/>
    <col min="15902" max="15912" width="0" style="3" hidden="1" customWidth="1"/>
    <col min="15913" max="15913" width="15.5703125" style="3" customWidth="1"/>
    <col min="15914" max="15915" width="16.5703125" style="3" customWidth="1"/>
    <col min="15916" max="15916" width="11.5703125" style="3" bestFit="1" customWidth="1"/>
    <col min="15917" max="15917" width="76.5703125" style="3" bestFit="1" customWidth="1"/>
    <col min="15918" max="15921" width="0" style="3" hidden="1" customWidth="1"/>
    <col min="15922" max="15924" width="10.5703125" style="3" customWidth="1"/>
    <col min="15925" max="15925" width="11" style="3" bestFit="1" customWidth="1"/>
    <col min="15926" max="15927" width="10.42578125" style="3" bestFit="1" customWidth="1"/>
    <col min="15928" max="15928" width="14" style="3" customWidth="1"/>
    <col min="15929" max="15929" width="65.42578125" style="3" bestFit="1" customWidth="1"/>
    <col min="15930" max="15930" width="15.42578125" style="3" bestFit="1" customWidth="1"/>
    <col min="15931" max="15931" width="15.42578125" style="3" customWidth="1"/>
    <col min="15932" max="15932" width="20.85546875" style="3" bestFit="1" customWidth="1"/>
    <col min="15933" max="15933" width="20.5703125" style="3" bestFit="1" customWidth="1"/>
    <col min="15934" max="15934" width="20.5703125" style="3" customWidth="1"/>
    <col min="15935" max="15942" width="0" style="3" hidden="1" customWidth="1"/>
    <col min="15943" max="15944" width="17.5703125" style="3" customWidth="1"/>
    <col min="15945" max="15945" width="21.42578125" style="3" customWidth="1"/>
    <col min="15946" max="15946" width="0" style="3" hidden="1" customWidth="1"/>
    <col min="15947" max="15947" width="13.42578125" style="3" customWidth="1"/>
    <col min="15948" max="15972" width="0" style="3" hidden="1" customWidth="1"/>
    <col min="15973" max="16384" width="8.42578125" style="3"/>
  </cols>
  <sheetData>
    <row r="1" spans="1:46" s="1" customForma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  <c r="Q1" s="2"/>
      <c r="R1" s="2"/>
      <c r="S1" s="2"/>
    </row>
    <row r="2" spans="1:46" s="11" customFormat="1" ht="63.75" x14ac:dyDescent="0.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613</v>
      </c>
      <c r="K2" s="9" t="s">
        <v>612</v>
      </c>
      <c r="L2" s="9" t="s">
        <v>611</v>
      </c>
      <c r="M2" s="9" t="s">
        <v>610</v>
      </c>
      <c r="N2" s="9" t="s">
        <v>616</v>
      </c>
      <c r="O2" s="9" t="s">
        <v>615</v>
      </c>
      <c r="P2" s="9" t="s">
        <v>614</v>
      </c>
      <c r="Q2" s="9" t="s">
        <v>618</v>
      </c>
      <c r="R2" s="9" t="s">
        <v>10</v>
      </c>
      <c r="S2" s="9" t="s">
        <v>617</v>
      </c>
      <c r="T2" s="9" t="s">
        <v>609</v>
      </c>
      <c r="U2" s="9" t="s">
        <v>608</v>
      </c>
      <c r="V2" s="10" t="s">
        <v>11</v>
      </c>
      <c r="W2" s="10" t="s">
        <v>12</v>
      </c>
      <c r="X2" s="10" t="s">
        <v>13</v>
      </c>
      <c r="Y2" s="10" t="s">
        <v>14</v>
      </c>
      <c r="Z2" s="10" t="s">
        <v>15</v>
      </c>
      <c r="AA2" s="10" t="s">
        <v>16</v>
      </c>
      <c r="AB2" s="10" t="s">
        <v>17</v>
      </c>
      <c r="AC2" s="10" t="s">
        <v>18</v>
      </c>
      <c r="AD2" s="10" t="s">
        <v>19</v>
      </c>
      <c r="AE2" s="10" t="s">
        <v>20</v>
      </c>
      <c r="AF2" s="10" t="s">
        <v>21</v>
      </c>
      <c r="AG2" s="10" t="s">
        <v>22</v>
      </c>
      <c r="AH2" s="10" t="s">
        <v>23</v>
      </c>
      <c r="AI2" s="10" t="s">
        <v>24</v>
      </c>
      <c r="AJ2" s="9" t="s">
        <v>25</v>
      </c>
      <c r="AK2" s="9" t="s">
        <v>26</v>
      </c>
      <c r="AL2" s="9" t="s">
        <v>607</v>
      </c>
      <c r="AM2" s="9" t="s">
        <v>606</v>
      </c>
      <c r="AN2" s="9" t="s">
        <v>605</v>
      </c>
      <c r="AO2" s="9" t="s">
        <v>604</v>
      </c>
      <c r="AP2" s="9" t="s">
        <v>603</v>
      </c>
      <c r="AQ2" s="9" t="s">
        <v>602</v>
      </c>
      <c r="AR2" s="9" t="s">
        <v>601</v>
      </c>
      <c r="AS2" s="9" t="s">
        <v>600</v>
      </c>
      <c r="AT2" s="9" t="s">
        <v>599</v>
      </c>
    </row>
    <row r="3" spans="1:46" x14ac:dyDescent="0.2">
      <c r="A3" s="4" t="s">
        <v>678</v>
      </c>
      <c r="B3" s="4" t="s">
        <v>194</v>
      </c>
      <c r="C3" s="4" t="s">
        <v>40</v>
      </c>
      <c r="D3" s="4" t="s">
        <v>50</v>
      </c>
      <c r="E3" s="4" t="s">
        <v>68</v>
      </c>
      <c r="F3" s="4" t="s">
        <v>69</v>
      </c>
      <c r="G3" s="4">
        <v>105</v>
      </c>
      <c r="H3" s="4">
        <v>104</v>
      </c>
      <c r="I3" s="4">
        <v>0</v>
      </c>
      <c r="J3" s="4">
        <v>0</v>
      </c>
      <c r="K3" s="6">
        <f t="shared" ref="K3:K34" si="0">J3/H3</f>
        <v>0</v>
      </c>
      <c r="L3" s="6">
        <v>0.52019230769230762</v>
      </c>
      <c r="M3" s="7">
        <v>79746084.902847722</v>
      </c>
      <c r="N3" s="5">
        <v>39172547</v>
      </c>
      <c r="O3" s="5">
        <v>3453606</v>
      </c>
      <c r="P3" s="5">
        <v>0</v>
      </c>
      <c r="Q3" s="4" t="s">
        <v>40</v>
      </c>
      <c r="R3" s="4" t="s">
        <v>30</v>
      </c>
      <c r="S3" s="4" t="s">
        <v>357</v>
      </c>
      <c r="T3" s="4" t="s">
        <v>70</v>
      </c>
      <c r="U3" s="4" t="s">
        <v>281</v>
      </c>
      <c r="V3" s="4">
        <v>120</v>
      </c>
      <c r="W3" s="4">
        <v>0</v>
      </c>
      <c r="X3" s="4">
        <v>10</v>
      </c>
      <c r="Y3" s="4">
        <v>20</v>
      </c>
      <c r="Z3" s="4">
        <v>10</v>
      </c>
      <c r="AA3" s="4">
        <v>10</v>
      </c>
      <c r="AB3" s="4">
        <v>10</v>
      </c>
      <c r="AC3" s="4">
        <v>8</v>
      </c>
      <c r="AD3" s="4">
        <v>10</v>
      </c>
      <c r="AE3" s="4">
        <v>10</v>
      </c>
      <c r="AF3" s="4">
        <v>10</v>
      </c>
      <c r="AG3" s="4">
        <v>12</v>
      </c>
      <c r="AH3" s="4">
        <v>10</v>
      </c>
      <c r="AI3" s="8">
        <v>1.2707215592664558</v>
      </c>
      <c r="AJ3" s="4" t="s">
        <v>32</v>
      </c>
      <c r="AK3" s="4" t="s">
        <v>356</v>
      </c>
      <c r="AL3" s="4" t="s">
        <v>355</v>
      </c>
      <c r="AM3" s="4" t="s">
        <v>195</v>
      </c>
      <c r="AN3" s="4" t="s">
        <v>30</v>
      </c>
      <c r="AO3" s="4" t="s">
        <v>196</v>
      </c>
      <c r="AP3" s="4" t="s">
        <v>197</v>
      </c>
      <c r="AQ3" s="4" t="s">
        <v>30</v>
      </c>
      <c r="AR3" s="4" t="s">
        <v>30</v>
      </c>
      <c r="AS3" s="4" t="s">
        <v>30</v>
      </c>
      <c r="AT3" s="4" t="s">
        <v>30</v>
      </c>
    </row>
    <row r="4" spans="1:46" x14ac:dyDescent="0.2">
      <c r="A4" s="4" t="s">
        <v>701</v>
      </c>
      <c r="B4" s="4" t="s">
        <v>289</v>
      </c>
      <c r="C4" s="4" t="s">
        <v>234</v>
      </c>
      <c r="D4" s="4" t="s">
        <v>71</v>
      </c>
      <c r="E4" s="4" t="s">
        <v>288</v>
      </c>
      <c r="F4" s="4" t="s">
        <v>58</v>
      </c>
      <c r="G4" s="4">
        <v>64</v>
      </c>
      <c r="H4" s="4">
        <v>63</v>
      </c>
      <c r="I4" s="4">
        <v>0</v>
      </c>
      <c r="J4" s="4">
        <v>0</v>
      </c>
      <c r="K4" s="6">
        <f t="shared" si="0"/>
        <v>0</v>
      </c>
      <c r="L4" s="6">
        <v>0.49206349206349204</v>
      </c>
      <c r="M4" s="7">
        <v>43264841</v>
      </c>
      <c r="N4" s="5">
        <v>21300000</v>
      </c>
      <c r="O4" s="5">
        <v>1624431</v>
      </c>
      <c r="P4" s="5">
        <v>0</v>
      </c>
      <c r="Q4" s="4" t="s">
        <v>29</v>
      </c>
      <c r="R4" s="4" t="s">
        <v>30</v>
      </c>
      <c r="S4" s="4" t="s">
        <v>30</v>
      </c>
      <c r="T4" s="4" t="s">
        <v>82</v>
      </c>
      <c r="U4" s="4" t="s">
        <v>82</v>
      </c>
      <c r="V4" s="4">
        <v>104</v>
      </c>
      <c r="W4" s="4">
        <v>14</v>
      </c>
      <c r="X4" s="4">
        <v>0</v>
      </c>
      <c r="Y4" s="4">
        <v>19.999999999999996</v>
      </c>
      <c r="Z4" s="4">
        <v>10</v>
      </c>
      <c r="AA4" s="4">
        <v>10</v>
      </c>
      <c r="AB4" s="4">
        <v>0</v>
      </c>
      <c r="AC4" s="4">
        <v>8</v>
      </c>
      <c r="AD4" s="4">
        <v>10</v>
      </c>
      <c r="AE4" s="4">
        <v>0</v>
      </c>
      <c r="AF4" s="4">
        <v>10</v>
      </c>
      <c r="AG4" s="4">
        <v>12</v>
      </c>
      <c r="AH4" s="4">
        <v>10</v>
      </c>
      <c r="AI4" s="8">
        <v>1.2581593930494657</v>
      </c>
      <c r="AJ4" s="4" t="s">
        <v>82</v>
      </c>
      <c r="AK4" s="4" t="s">
        <v>287</v>
      </c>
      <c r="AL4" s="4" t="s">
        <v>286</v>
      </c>
      <c r="AM4" s="4" t="s">
        <v>285</v>
      </c>
      <c r="AN4" s="4" t="s">
        <v>284</v>
      </c>
      <c r="AO4" s="4" t="s">
        <v>30</v>
      </c>
      <c r="AP4" s="4" t="s">
        <v>30</v>
      </c>
      <c r="AQ4" s="4" t="s">
        <v>30</v>
      </c>
      <c r="AR4" s="4" t="s">
        <v>30</v>
      </c>
      <c r="AS4" s="4" t="s">
        <v>30</v>
      </c>
      <c r="AT4" s="4" t="s">
        <v>30</v>
      </c>
    </row>
    <row r="5" spans="1:46" x14ac:dyDescent="0.2">
      <c r="A5" s="4" t="s">
        <v>653</v>
      </c>
      <c r="B5" s="4" t="s">
        <v>447</v>
      </c>
      <c r="C5" s="4" t="s">
        <v>40</v>
      </c>
      <c r="D5" s="4" t="s">
        <v>71</v>
      </c>
      <c r="E5" s="4" t="s">
        <v>58</v>
      </c>
      <c r="F5" s="4" t="s">
        <v>58</v>
      </c>
      <c r="G5" s="4">
        <v>91</v>
      </c>
      <c r="H5" s="4">
        <v>90</v>
      </c>
      <c r="I5" s="4">
        <v>0</v>
      </c>
      <c r="J5" s="4">
        <v>0</v>
      </c>
      <c r="K5" s="6">
        <f t="shared" si="0"/>
        <v>0</v>
      </c>
      <c r="L5" s="6">
        <v>0.59999999999999987</v>
      </c>
      <c r="M5" s="7">
        <v>27040317</v>
      </c>
      <c r="N5" s="5">
        <v>13850000</v>
      </c>
      <c r="O5" s="5">
        <v>1126137</v>
      </c>
      <c r="P5" s="5">
        <v>0</v>
      </c>
      <c r="Q5" s="4" t="s">
        <v>40</v>
      </c>
      <c r="R5" s="4" t="s">
        <v>30</v>
      </c>
      <c r="S5" s="4" t="s">
        <v>30</v>
      </c>
      <c r="T5" s="4" t="s">
        <v>82</v>
      </c>
      <c r="U5" s="4" t="s">
        <v>82</v>
      </c>
      <c r="V5" s="4">
        <v>119</v>
      </c>
      <c r="W5" s="4">
        <v>0</v>
      </c>
      <c r="X5" s="4">
        <v>10</v>
      </c>
      <c r="Y5" s="4">
        <v>20</v>
      </c>
      <c r="Z5" s="4">
        <v>10</v>
      </c>
      <c r="AA5" s="4">
        <v>10</v>
      </c>
      <c r="AB5" s="4">
        <v>10</v>
      </c>
      <c r="AC5" s="4">
        <v>8</v>
      </c>
      <c r="AD5" s="4">
        <v>10</v>
      </c>
      <c r="AE5" s="4">
        <v>9</v>
      </c>
      <c r="AF5" s="4">
        <v>10</v>
      </c>
      <c r="AG5" s="4">
        <v>12</v>
      </c>
      <c r="AH5" s="4">
        <v>10</v>
      </c>
      <c r="AI5" s="8">
        <v>1.5626132659455296</v>
      </c>
      <c r="AJ5" s="4" t="s">
        <v>32</v>
      </c>
      <c r="AK5" s="4" t="s">
        <v>84</v>
      </c>
      <c r="AL5" s="4" t="s">
        <v>446</v>
      </c>
      <c r="AM5" s="4" t="s">
        <v>85</v>
      </c>
      <c r="AN5" s="4" t="s">
        <v>84</v>
      </c>
      <c r="AO5" s="4" t="s">
        <v>437</v>
      </c>
      <c r="AP5" s="4" t="s">
        <v>39</v>
      </c>
      <c r="AQ5" s="4" t="s">
        <v>86</v>
      </c>
      <c r="AR5" s="4" t="s">
        <v>30</v>
      </c>
      <c r="AS5" s="4" t="s">
        <v>30</v>
      </c>
      <c r="AT5" s="4" t="s">
        <v>30</v>
      </c>
    </row>
    <row r="6" spans="1:46" x14ac:dyDescent="0.2">
      <c r="A6" s="4" t="s">
        <v>654</v>
      </c>
      <c r="B6" s="4" t="s">
        <v>445</v>
      </c>
      <c r="C6" s="4" t="s">
        <v>40</v>
      </c>
      <c r="D6" s="4" t="s">
        <v>71</v>
      </c>
      <c r="E6" s="4" t="s">
        <v>58</v>
      </c>
      <c r="F6" s="4" t="s">
        <v>58</v>
      </c>
      <c r="G6" s="4">
        <v>46</v>
      </c>
      <c r="H6" s="4">
        <v>45</v>
      </c>
      <c r="I6" s="4">
        <v>0</v>
      </c>
      <c r="J6" s="4">
        <v>0</v>
      </c>
      <c r="K6" s="6">
        <f t="shared" si="0"/>
        <v>0</v>
      </c>
      <c r="L6" s="6">
        <v>0.59999999999999987</v>
      </c>
      <c r="M6" s="7">
        <v>14486020</v>
      </c>
      <c r="N6" s="5">
        <v>7325000</v>
      </c>
      <c r="O6" s="5">
        <v>598975</v>
      </c>
      <c r="P6" s="5">
        <v>0</v>
      </c>
      <c r="Q6" s="4" t="s">
        <v>40</v>
      </c>
      <c r="R6" s="4" t="s">
        <v>30</v>
      </c>
      <c r="S6" s="4" t="s">
        <v>30</v>
      </c>
      <c r="T6" s="4" t="s">
        <v>82</v>
      </c>
      <c r="U6" s="4" t="s">
        <v>82</v>
      </c>
      <c r="V6" s="4">
        <v>119</v>
      </c>
      <c r="W6" s="4">
        <v>0</v>
      </c>
      <c r="X6" s="4">
        <v>10</v>
      </c>
      <c r="Y6" s="4">
        <v>20</v>
      </c>
      <c r="Z6" s="4">
        <v>10</v>
      </c>
      <c r="AA6" s="4">
        <v>10</v>
      </c>
      <c r="AB6" s="4">
        <v>10</v>
      </c>
      <c r="AC6" s="4">
        <v>8</v>
      </c>
      <c r="AD6" s="4">
        <v>10</v>
      </c>
      <c r="AE6" s="4">
        <v>9</v>
      </c>
      <c r="AF6" s="4">
        <v>10</v>
      </c>
      <c r="AG6" s="4">
        <v>12</v>
      </c>
      <c r="AH6" s="4">
        <v>10</v>
      </c>
      <c r="AI6" s="8">
        <v>1.309338627831427</v>
      </c>
      <c r="AJ6" s="4" t="s">
        <v>32</v>
      </c>
      <c r="AK6" s="4" t="s">
        <v>84</v>
      </c>
      <c r="AL6" s="4" t="s">
        <v>444</v>
      </c>
      <c r="AM6" s="4" t="s">
        <v>85</v>
      </c>
      <c r="AN6" s="4" t="s">
        <v>84</v>
      </c>
      <c r="AO6" s="4" t="s">
        <v>437</v>
      </c>
      <c r="AP6" s="4" t="s">
        <v>39</v>
      </c>
      <c r="AQ6" s="4" t="s">
        <v>86</v>
      </c>
      <c r="AR6" s="4" t="s">
        <v>30</v>
      </c>
      <c r="AS6" s="4" t="s">
        <v>30</v>
      </c>
      <c r="AT6" s="4" t="s">
        <v>30</v>
      </c>
    </row>
    <row r="7" spans="1:46" x14ac:dyDescent="0.2">
      <c r="A7" s="4" t="s">
        <v>652</v>
      </c>
      <c r="B7" s="4" t="s">
        <v>450</v>
      </c>
      <c r="C7" s="4" t="s">
        <v>40</v>
      </c>
      <c r="D7" s="4" t="s">
        <v>71</v>
      </c>
      <c r="E7" s="4" t="s">
        <v>58</v>
      </c>
      <c r="F7" s="4" t="s">
        <v>58</v>
      </c>
      <c r="G7" s="4">
        <v>102</v>
      </c>
      <c r="H7" s="4">
        <v>101</v>
      </c>
      <c r="I7" s="4">
        <v>0</v>
      </c>
      <c r="J7" s="4">
        <v>0</v>
      </c>
      <c r="K7" s="6">
        <f t="shared" si="0"/>
        <v>0</v>
      </c>
      <c r="L7" s="6">
        <v>0.6</v>
      </c>
      <c r="M7" s="7">
        <v>34788390</v>
      </c>
      <c r="N7" s="5">
        <v>17975000</v>
      </c>
      <c r="O7" s="5">
        <v>1412345</v>
      </c>
      <c r="P7" s="5">
        <v>0</v>
      </c>
      <c r="Q7" s="4" t="s">
        <v>40</v>
      </c>
      <c r="R7" s="4" t="s">
        <v>30</v>
      </c>
      <c r="S7" s="4" t="s">
        <v>30</v>
      </c>
      <c r="T7" s="4" t="s">
        <v>82</v>
      </c>
      <c r="U7" s="4" t="s">
        <v>82</v>
      </c>
      <c r="V7" s="4">
        <v>119</v>
      </c>
      <c r="W7" s="4">
        <v>0</v>
      </c>
      <c r="X7" s="4">
        <v>10</v>
      </c>
      <c r="Y7" s="4">
        <v>20</v>
      </c>
      <c r="Z7" s="4">
        <v>10</v>
      </c>
      <c r="AA7" s="4">
        <v>10</v>
      </c>
      <c r="AB7" s="4">
        <v>10</v>
      </c>
      <c r="AC7" s="4">
        <v>8</v>
      </c>
      <c r="AD7" s="4">
        <v>10</v>
      </c>
      <c r="AE7" s="4">
        <v>9</v>
      </c>
      <c r="AF7" s="4">
        <v>10</v>
      </c>
      <c r="AG7" s="4">
        <v>12</v>
      </c>
      <c r="AH7" s="4">
        <v>10</v>
      </c>
      <c r="AI7" s="8">
        <v>1.6550122916948089</v>
      </c>
      <c r="AJ7" s="4" t="s">
        <v>32</v>
      </c>
      <c r="AK7" s="4" t="s">
        <v>448</v>
      </c>
      <c r="AL7" s="4" t="s">
        <v>449</v>
      </c>
      <c r="AM7" s="4" t="s">
        <v>85</v>
      </c>
      <c r="AN7" s="4" t="s">
        <v>448</v>
      </c>
      <c r="AO7" s="4" t="s">
        <v>437</v>
      </c>
      <c r="AP7" s="4" t="s">
        <v>39</v>
      </c>
      <c r="AQ7" s="4" t="s">
        <v>86</v>
      </c>
      <c r="AR7" s="4" t="s">
        <v>30</v>
      </c>
      <c r="AS7" s="4" t="s">
        <v>30</v>
      </c>
      <c r="AT7" s="4" t="s">
        <v>30</v>
      </c>
    </row>
    <row r="8" spans="1:46" x14ac:dyDescent="0.2">
      <c r="A8" s="4" t="s">
        <v>655</v>
      </c>
      <c r="B8" s="4" t="s">
        <v>443</v>
      </c>
      <c r="C8" s="4" t="s">
        <v>40</v>
      </c>
      <c r="D8" s="4" t="s">
        <v>71</v>
      </c>
      <c r="E8" s="4" t="s">
        <v>58</v>
      </c>
      <c r="F8" s="4" t="s">
        <v>58</v>
      </c>
      <c r="G8" s="4">
        <v>77</v>
      </c>
      <c r="H8" s="4">
        <v>76</v>
      </c>
      <c r="I8" s="4">
        <v>0</v>
      </c>
      <c r="J8" s="4">
        <v>0</v>
      </c>
      <c r="K8" s="6">
        <f t="shared" si="0"/>
        <v>0</v>
      </c>
      <c r="L8" s="6">
        <v>0.6</v>
      </c>
      <c r="M8" s="7">
        <v>22351693</v>
      </c>
      <c r="N8" s="5">
        <v>11430000</v>
      </c>
      <c r="O8" s="5">
        <v>921903</v>
      </c>
      <c r="P8" s="5">
        <v>0</v>
      </c>
      <c r="Q8" s="4" t="s">
        <v>40</v>
      </c>
      <c r="R8" s="4" t="s">
        <v>30</v>
      </c>
      <c r="S8" s="4" t="s">
        <v>30</v>
      </c>
      <c r="T8" s="4" t="s">
        <v>82</v>
      </c>
      <c r="U8" s="4" t="s">
        <v>82</v>
      </c>
      <c r="V8" s="4">
        <v>119</v>
      </c>
      <c r="W8" s="4">
        <v>0</v>
      </c>
      <c r="X8" s="4">
        <v>10</v>
      </c>
      <c r="Y8" s="4">
        <v>20</v>
      </c>
      <c r="Z8" s="4">
        <v>10</v>
      </c>
      <c r="AA8" s="4">
        <v>10</v>
      </c>
      <c r="AB8" s="4">
        <v>10</v>
      </c>
      <c r="AC8" s="4">
        <v>8</v>
      </c>
      <c r="AD8" s="4">
        <v>10</v>
      </c>
      <c r="AE8" s="4">
        <v>9</v>
      </c>
      <c r="AF8" s="4">
        <v>10</v>
      </c>
      <c r="AG8" s="4">
        <v>12</v>
      </c>
      <c r="AH8" s="4">
        <v>10</v>
      </c>
      <c r="AI8" s="8">
        <v>1.641451921330747</v>
      </c>
      <c r="AJ8" s="4" t="s">
        <v>32</v>
      </c>
      <c r="AK8" s="4" t="s">
        <v>84</v>
      </c>
      <c r="AL8" s="4" t="s">
        <v>442</v>
      </c>
      <c r="AM8" s="4" t="s">
        <v>85</v>
      </c>
      <c r="AN8" s="4" t="s">
        <v>84</v>
      </c>
      <c r="AO8" s="4" t="s">
        <v>437</v>
      </c>
      <c r="AP8" s="4" t="s">
        <v>39</v>
      </c>
      <c r="AQ8" s="4" t="s">
        <v>86</v>
      </c>
      <c r="AR8" s="4" t="s">
        <v>30</v>
      </c>
      <c r="AS8" s="4" t="s">
        <v>30</v>
      </c>
      <c r="AT8" s="4" t="s">
        <v>30</v>
      </c>
    </row>
    <row r="9" spans="1:46" x14ac:dyDescent="0.2">
      <c r="A9" s="4" t="s">
        <v>656</v>
      </c>
      <c r="B9" s="4" t="s">
        <v>441</v>
      </c>
      <c r="C9" s="4" t="s">
        <v>40</v>
      </c>
      <c r="D9" s="4" t="s">
        <v>71</v>
      </c>
      <c r="E9" s="4" t="s">
        <v>58</v>
      </c>
      <c r="F9" s="4" t="s">
        <v>58</v>
      </c>
      <c r="G9" s="4">
        <v>76</v>
      </c>
      <c r="H9" s="4">
        <v>75</v>
      </c>
      <c r="I9" s="4">
        <v>0</v>
      </c>
      <c r="J9" s="4">
        <v>0</v>
      </c>
      <c r="K9" s="6">
        <f t="shared" si="0"/>
        <v>0</v>
      </c>
      <c r="L9" s="6">
        <v>0.6</v>
      </c>
      <c r="M9" s="7">
        <v>21582816</v>
      </c>
      <c r="N9" s="5">
        <v>11020000</v>
      </c>
      <c r="O9" s="5">
        <v>908819</v>
      </c>
      <c r="P9" s="5">
        <v>0</v>
      </c>
      <c r="Q9" s="4" t="s">
        <v>40</v>
      </c>
      <c r="R9" s="4" t="s">
        <v>30</v>
      </c>
      <c r="S9" s="4" t="s">
        <v>30</v>
      </c>
      <c r="T9" s="4" t="s">
        <v>82</v>
      </c>
      <c r="U9" s="4" t="s">
        <v>82</v>
      </c>
      <c r="V9" s="4">
        <v>119</v>
      </c>
      <c r="W9" s="4">
        <v>0</v>
      </c>
      <c r="X9" s="4">
        <v>10</v>
      </c>
      <c r="Y9" s="4">
        <v>20</v>
      </c>
      <c r="Z9" s="4">
        <v>10</v>
      </c>
      <c r="AA9" s="4">
        <v>10</v>
      </c>
      <c r="AB9" s="4">
        <v>10</v>
      </c>
      <c r="AC9" s="4">
        <v>8</v>
      </c>
      <c r="AD9" s="4">
        <v>10</v>
      </c>
      <c r="AE9" s="4">
        <v>9</v>
      </c>
      <c r="AF9" s="4">
        <v>10</v>
      </c>
      <c r="AG9" s="4">
        <v>12</v>
      </c>
      <c r="AH9" s="4">
        <v>10</v>
      </c>
      <c r="AI9" s="8">
        <v>1.7165778358928401</v>
      </c>
      <c r="AJ9" s="4" t="s">
        <v>32</v>
      </c>
      <c r="AK9" s="4" t="s">
        <v>84</v>
      </c>
      <c r="AL9" s="4" t="s">
        <v>440</v>
      </c>
      <c r="AM9" s="4" t="s">
        <v>85</v>
      </c>
      <c r="AN9" s="4" t="s">
        <v>84</v>
      </c>
      <c r="AO9" s="4" t="s">
        <v>437</v>
      </c>
      <c r="AP9" s="4" t="s">
        <v>39</v>
      </c>
      <c r="AQ9" s="4" t="s">
        <v>86</v>
      </c>
      <c r="AR9" s="4" t="s">
        <v>30</v>
      </c>
      <c r="AS9" s="4" t="s">
        <v>30</v>
      </c>
      <c r="AT9" s="4" t="s">
        <v>30</v>
      </c>
    </row>
    <row r="10" spans="1:46" x14ac:dyDescent="0.2">
      <c r="A10" s="4" t="s">
        <v>657</v>
      </c>
      <c r="B10" s="4" t="s">
        <v>439</v>
      </c>
      <c r="C10" s="4" t="s">
        <v>40</v>
      </c>
      <c r="D10" s="4" t="s">
        <v>71</v>
      </c>
      <c r="E10" s="4" t="s">
        <v>58</v>
      </c>
      <c r="F10" s="4" t="s">
        <v>58</v>
      </c>
      <c r="G10" s="4">
        <v>65</v>
      </c>
      <c r="H10" s="4">
        <v>64</v>
      </c>
      <c r="I10" s="4">
        <v>0</v>
      </c>
      <c r="J10" s="4">
        <v>0</v>
      </c>
      <c r="K10" s="6">
        <f t="shared" si="0"/>
        <v>0</v>
      </c>
      <c r="L10" s="6">
        <v>0.59999999999999987</v>
      </c>
      <c r="M10" s="7">
        <v>18426251</v>
      </c>
      <c r="N10" s="5">
        <v>9375000</v>
      </c>
      <c r="O10" s="5">
        <v>787559</v>
      </c>
      <c r="P10" s="5">
        <v>0</v>
      </c>
      <c r="Q10" s="4" t="s">
        <v>40</v>
      </c>
      <c r="R10" s="4" t="s">
        <v>30</v>
      </c>
      <c r="S10" s="4" t="s">
        <v>30</v>
      </c>
      <c r="T10" s="4" t="s">
        <v>82</v>
      </c>
      <c r="U10" s="4" t="s">
        <v>82</v>
      </c>
      <c r="V10" s="4">
        <v>119</v>
      </c>
      <c r="W10" s="4">
        <v>0</v>
      </c>
      <c r="X10" s="4">
        <v>10</v>
      </c>
      <c r="Y10" s="4">
        <v>20</v>
      </c>
      <c r="Z10" s="4">
        <v>10</v>
      </c>
      <c r="AA10" s="4">
        <v>10</v>
      </c>
      <c r="AB10" s="4">
        <v>10</v>
      </c>
      <c r="AC10" s="4">
        <v>8</v>
      </c>
      <c r="AD10" s="4">
        <v>10</v>
      </c>
      <c r="AE10" s="4">
        <v>9</v>
      </c>
      <c r="AF10" s="4">
        <v>10</v>
      </c>
      <c r="AG10" s="4">
        <v>12</v>
      </c>
      <c r="AH10" s="4">
        <v>10</v>
      </c>
      <c r="AI10" s="8">
        <v>1.5468438805476432</v>
      </c>
      <c r="AJ10" s="4" t="s">
        <v>32</v>
      </c>
      <c r="AK10" s="4" t="s">
        <v>84</v>
      </c>
      <c r="AL10" s="4" t="s">
        <v>438</v>
      </c>
      <c r="AM10" s="4" t="s">
        <v>85</v>
      </c>
      <c r="AN10" s="4" t="s">
        <v>84</v>
      </c>
      <c r="AO10" s="4" t="s">
        <v>437</v>
      </c>
      <c r="AP10" s="4" t="s">
        <v>39</v>
      </c>
      <c r="AQ10" s="4" t="s">
        <v>86</v>
      </c>
      <c r="AR10" s="4" t="s">
        <v>30</v>
      </c>
      <c r="AS10" s="4" t="s">
        <v>30</v>
      </c>
      <c r="AT10" s="4" t="s">
        <v>30</v>
      </c>
    </row>
    <row r="11" spans="1:46" x14ac:dyDescent="0.2">
      <c r="A11" s="4" t="s">
        <v>697</v>
      </c>
      <c r="B11" s="4" t="s">
        <v>128</v>
      </c>
      <c r="C11" s="4" t="s">
        <v>40</v>
      </c>
      <c r="D11" s="4" t="s">
        <v>50</v>
      </c>
      <c r="E11" s="4" t="s">
        <v>296</v>
      </c>
      <c r="F11" s="4" t="s">
        <v>72</v>
      </c>
      <c r="G11" s="4">
        <v>272</v>
      </c>
      <c r="H11" s="4">
        <v>269</v>
      </c>
      <c r="I11" s="4">
        <v>0</v>
      </c>
      <c r="J11" s="4">
        <v>0</v>
      </c>
      <c r="K11" s="6">
        <f t="shared" si="0"/>
        <v>0</v>
      </c>
      <c r="L11" s="6">
        <v>0.59925650557620813</v>
      </c>
      <c r="M11" s="7">
        <v>139428038</v>
      </c>
      <c r="N11" s="5">
        <v>68750000</v>
      </c>
      <c r="O11" s="5">
        <v>5459303</v>
      </c>
      <c r="P11" s="5">
        <v>0</v>
      </c>
      <c r="Q11" s="4" t="s">
        <v>40</v>
      </c>
      <c r="R11" s="4" t="s">
        <v>30</v>
      </c>
      <c r="S11" s="4" t="s">
        <v>30</v>
      </c>
      <c r="T11" s="4" t="s">
        <v>44</v>
      </c>
      <c r="U11" s="4" t="s">
        <v>281</v>
      </c>
      <c r="V11" s="4">
        <v>119</v>
      </c>
      <c r="W11" s="4">
        <v>0</v>
      </c>
      <c r="X11" s="4">
        <v>10</v>
      </c>
      <c r="Y11" s="4">
        <v>20</v>
      </c>
      <c r="Z11" s="4">
        <v>10</v>
      </c>
      <c r="AA11" s="4">
        <v>10</v>
      </c>
      <c r="AB11" s="4">
        <v>10</v>
      </c>
      <c r="AC11" s="4">
        <v>8</v>
      </c>
      <c r="AD11" s="4">
        <v>10</v>
      </c>
      <c r="AE11" s="4">
        <v>9</v>
      </c>
      <c r="AF11" s="4">
        <v>10</v>
      </c>
      <c r="AG11" s="4">
        <v>12</v>
      </c>
      <c r="AH11" s="4">
        <v>10</v>
      </c>
      <c r="AI11" s="8">
        <v>1.4774453170191431</v>
      </c>
      <c r="AJ11" s="4" t="s">
        <v>32</v>
      </c>
      <c r="AK11" s="4" t="s">
        <v>76</v>
      </c>
      <c r="AL11" s="4" t="s">
        <v>95</v>
      </c>
      <c r="AM11" s="4" t="s">
        <v>75</v>
      </c>
      <c r="AN11" s="4" t="s">
        <v>295</v>
      </c>
      <c r="AO11" s="4" t="s">
        <v>76</v>
      </c>
      <c r="AP11" s="4" t="s">
        <v>294</v>
      </c>
      <c r="AQ11" s="4" t="s">
        <v>78</v>
      </c>
      <c r="AR11" s="4" t="s">
        <v>30</v>
      </c>
      <c r="AS11" s="4" t="s">
        <v>30</v>
      </c>
      <c r="AT11" s="4" t="s">
        <v>30</v>
      </c>
    </row>
    <row r="12" spans="1:46" x14ac:dyDescent="0.2">
      <c r="A12" s="4" t="s">
        <v>665</v>
      </c>
      <c r="B12" s="4" t="s">
        <v>411</v>
      </c>
      <c r="C12" s="4" t="s">
        <v>234</v>
      </c>
      <c r="D12" s="4" t="s">
        <v>71</v>
      </c>
      <c r="E12" s="4" t="s">
        <v>410</v>
      </c>
      <c r="F12" s="4" t="s">
        <v>28</v>
      </c>
      <c r="G12" s="4">
        <v>102</v>
      </c>
      <c r="H12" s="4">
        <v>100</v>
      </c>
      <c r="I12" s="4">
        <v>0</v>
      </c>
      <c r="J12" s="4">
        <v>0</v>
      </c>
      <c r="K12" s="6">
        <f t="shared" si="0"/>
        <v>0</v>
      </c>
      <c r="L12" s="6">
        <v>0.54300000000000004</v>
      </c>
      <c r="M12" s="7">
        <v>98162819</v>
      </c>
      <c r="N12" s="5">
        <v>48020235</v>
      </c>
      <c r="O12" s="5">
        <v>4287761</v>
      </c>
      <c r="P12" s="5">
        <v>0</v>
      </c>
      <c r="Q12" s="4" t="s">
        <v>38</v>
      </c>
      <c r="R12" s="4" t="s">
        <v>30</v>
      </c>
      <c r="S12" s="4" t="s">
        <v>30</v>
      </c>
      <c r="T12" s="4" t="s">
        <v>31</v>
      </c>
      <c r="U12" s="4" t="s">
        <v>233</v>
      </c>
      <c r="V12" s="4">
        <v>110</v>
      </c>
      <c r="W12" s="4">
        <v>20</v>
      </c>
      <c r="X12" s="4">
        <v>0</v>
      </c>
      <c r="Y12" s="4">
        <v>20</v>
      </c>
      <c r="Z12" s="4">
        <v>10</v>
      </c>
      <c r="AA12" s="4">
        <v>10</v>
      </c>
      <c r="AB12" s="4">
        <v>0</v>
      </c>
      <c r="AC12" s="4">
        <v>8</v>
      </c>
      <c r="AD12" s="4">
        <v>10</v>
      </c>
      <c r="AE12" s="4">
        <v>0</v>
      </c>
      <c r="AF12" s="4">
        <v>10</v>
      </c>
      <c r="AG12" s="4">
        <v>12</v>
      </c>
      <c r="AH12" s="4">
        <v>10</v>
      </c>
      <c r="AI12" s="8">
        <v>1.0050825293142063</v>
      </c>
      <c r="AJ12" s="4" t="s">
        <v>32</v>
      </c>
      <c r="AK12" s="4" t="s">
        <v>409</v>
      </c>
      <c r="AL12" s="4" t="s">
        <v>408</v>
      </c>
      <c r="AM12" s="4" t="s">
        <v>112</v>
      </c>
      <c r="AN12" s="4" t="s">
        <v>111</v>
      </c>
      <c r="AO12" s="4" t="s">
        <v>30</v>
      </c>
      <c r="AP12" s="4" t="s">
        <v>30</v>
      </c>
      <c r="AQ12" s="4" t="s">
        <v>30</v>
      </c>
      <c r="AR12" s="4" t="s">
        <v>30</v>
      </c>
      <c r="AS12" s="4" t="s">
        <v>30</v>
      </c>
      <c r="AT12" s="4" t="s">
        <v>30</v>
      </c>
    </row>
    <row r="13" spans="1:46" x14ac:dyDescent="0.2">
      <c r="A13" s="4" t="s">
        <v>639</v>
      </c>
      <c r="B13" s="4" t="s">
        <v>509</v>
      </c>
      <c r="C13" s="4" t="s">
        <v>40</v>
      </c>
      <c r="D13" s="4" t="s">
        <v>37</v>
      </c>
      <c r="E13" s="4" t="s">
        <v>169</v>
      </c>
      <c r="F13" s="4" t="s">
        <v>90</v>
      </c>
      <c r="G13" s="4">
        <v>80</v>
      </c>
      <c r="H13" s="4">
        <v>79</v>
      </c>
      <c r="I13" s="4">
        <v>0</v>
      </c>
      <c r="J13" s="4">
        <v>25</v>
      </c>
      <c r="K13" s="6">
        <f t="shared" si="0"/>
        <v>0.31645569620253167</v>
      </c>
      <c r="L13" s="6">
        <v>0.42151898734177218</v>
      </c>
      <c r="M13" s="7">
        <v>73466447</v>
      </c>
      <c r="N13" s="5">
        <v>38217137</v>
      </c>
      <c r="O13" s="5">
        <v>3229678</v>
      </c>
      <c r="P13" s="5">
        <v>0</v>
      </c>
      <c r="Q13" s="4" t="s">
        <v>40</v>
      </c>
      <c r="R13" s="4" t="s">
        <v>484</v>
      </c>
      <c r="S13" s="4" t="s">
        <v>30</v>
      </c>
      <c r="T13" s="4" t="s">
        <v>70</v>
      </c>
      <c r="U13" s="4" t="s">
        <v>281</v>
      </c>
      <c r="V13" s="4">
        <v>119</v>
      </c>
      <c r="W13" s="4">
        <v>0</v>
      </c>
      <c r="X13" s="4">
        <v>10</v>
      </c>
      <c r="Y13" s="4">
        <v>20</v>
      </c>
      <c r="Z13" s="4">
        <v>10</v>
      </c>
      <c r="AA13" s="4">
        <v>10</v>
      </c>
      <c r="AB13" s="4">
        <v>10</v>
      </c>
      <c r="AC13" s="4">
        <v>8</v>
      </c>
      <c r="AD13" s="4">
        <v>10</v>
      </c>
      <c r="AE13" s="4">
        <v>9</v>
      </c>
      <c r="AF13" s="4">
        <v>10</v>
      </c>
      <c r="AG13" s="4">
        <v>12</v>
      </c>
      <c r="AH13" s="4">
        <v>10</v>
      </c>
      <c r="AI13" s="8">
        <v>0.88183343321214802</v>
      </c>
      <c r="AJ13" s="4" t="s">
        <v>32</v>
      </c>
      <c r="AK13" s="4" t="s">
        <v>511</v>
      </c>
      <c r="AL13" s="4" t="s">
        <v>510</v>
      </c>
      <c r="AM13" s="4" t="s">
        <v>171</v>
      </c>
      <c r="AN13" s="4" t="s">
        <v>170</v>
      </c>
      <c r="AO13" s="4" t="s">
        <v>509</v>
      </c>
      <c r="AP13" s="4" t="s">
        <v>172</v>
      </c>
      <c r="AQ13" s="4" t="s">
        <v>508</v>
      </c>
      <c r="AR13" s="4" t="s">
        <v>30</v>
      </c>
      <c r="AS13" s="4" t="s">
        <v>30</v>
      </c>
      <c r="AT13" s="4" t="s">
        <v>30</v>
      </c>
    </row>
    <row r="14" spans="1:46" x14ac:dyDescent="0.2">
      <c r="A14" s="4" t="s">
        <v>675</v>
      </c>
      <c r="B14" s="4" t="s">
        <v>79</v>
      </c>
      <c r="C14" s="4" t="s">
        <v>40</v>
      </c>
      <c r="D14" s="4" t="s">
        <v>71</v>
      </c>
      <c r="E14" s="4" t="s">
        <v>80</v>
      </c>
      <c r="F14" s="4" t="s">
        <v>80</v>
      </c>
      <c r="G14" s="4">
        <v>233</v>
      </c>
      <c r="H14" s="4">
        <v>230</v>
      </c>
      <c r="I14" s="4">
        <v>0</v>
      </c>
      <c r="J14" s="4">
        <v>0</v>
      </c>
      <c r="K14" s="6">
        <f t="shared" si="0"/>
        <v>0</v>
      </c>
      <c r="L14" s="6">
        <v>0.59695652173913039</v>
      </c>
      <c r="M14" s="7">
        <v>102912477</v>
      </c>
      <c r="N14" s="5">
        <v>50500000</v>
      </c>
      <c r="O14" s="5">
        <v>5151893</v>
      </c>
      <c r="P14" s="5">
        <v>0</v>
      </c>
      <c r="Q14" s="4" t="s">
        <v>40</v>
      </c>
      <c r="R14" s="4" t="s">
        <v>30</v>
      </c>
      <c r="S14" s="4" t="s">
        <v>30</v>
      </c>
      <c r="T14" s="4" t="s">
        <v>81</v>
      </c>
      <c r="U14" s="4" t="s">
        <v>281</v>
      </c>
      <c r="V14" s="4">
        <v>119</v>
      </c>
      <c r="W14" s="4">
        <v>0</v>
      </c>
      <c r="X14" s="4">
        <v>10</v>
      </c>
      <c r="Y14" s="4">
        <v>20</v>
      </c>
      <c r="Z14" s="4">
        <v>10</v>
      </c>
      <c r="AA14" s="4">
        <v>10</v>
      </c>
      <c r="AB14" s="4">
        <v>10</v>
      </c>
      <c r="AC14" s="4">
        <v>8</v>
      </c>
      <c r="AD14" s="4">
        <v>10</v>
      </c>
      <c r="AE14" s="4">
        <v>9</v>
      </c>
      <c r="AF14" s="4">
        <v>10</v>
      </c>
      <c r="AG14" s="4">
        <v>12</v>
      </c>
      <c r="AH14" s="4">
        <v>10</v>
      </c>
      <c r="AI14" s="8">
        <v>1.5027244299154698</v>
      </c>
      <c r="AJ14" s="4" t="s">
        <v>32</v>
      </c>
      <c r="AK14" s="4" t="s">
        <v>76</v>
      </c>
      <c r="AL14" s="4" t="s">
        <v>74</v>
      </c>
      <c r="AM14" s="4" t="s">
        <v>75</v>
      </c>
      <c r="AN14" s="4" t="s">
        <v>30</v>
      </c>
      <c r="AO14" s="4" t="s">
        <v>76</v>
      </c>
      <c r="AP14" s="4" t="s">
        <v>77</v>
      </c>
      <c r="AQ14" s="4" t="s">
        <v>78</v>
      </c>
      <c r="AR14" s="4" t="s">
        <v>30</v>
      </c>
      <c r="AS14" s="4" t="s">
        <v>30</v>
      </c>
      <c r="AT14" s="4" t="s">
        <v>30</v>
      </c>
    </row>
    <row r="15" spans="1:46" x14ac:dyDescent="0.2">
      <c r="A15" s="4" t="s">
        <v>673</v>
      </c>
      <c r="B15" s="4" t="s">
        <v>379</v>
      </c>
      <c r="C15" s="4" t="s">
        <v>40</v>
      </c>
      <c r="D15" s="4" t="s">
        <v>50</v>
      </c>
      <c r="E15" s="4" t="s">
        <v>378</v>
      </c>
      <c r="F15" s="4" t="s">
        <v>152</v>
      </c>
      <c r="G15" s="4">
        <v>72</v>
      </c>
      <c r="H15" s="4">
        <v>71</v>
      </c>
      <c r="I15" s="4">
        <v>0</v>
      </c>
      <c r="J15" s="4">
        <v>18</v>
      </c>
      <c r="K15" s="6">
        <f t="shared" si="0"/>
        <v>0.25352112676056338</v>
      </c>
      <c r="L15" s="6">
        <v>0.46760563380281678</v>
      </c>
      <c r="M15" s="7">
        <v>49462886</v>
      </c>
      <c r="N15" s="5">
        <v>24600335</v>
      </c>
      <c r="O15" s="5">
        <v>1770311</v>
      </c>
      <c r="P15" s="5">
        <v>0</v>
      </c>
      <c r="Q15" s="4" t="s">
        <v>61</v>
      </c>
      <c r="R15" s="4" t="s">
        <v>30</v>
      </c>
      <c r="S15" s="4" t="s">
        <v>30</v>
      </c>
      <c r="T15" s="4" t="s">
        <v>31</v>
      </c>
      <c r="U15" s="4" t="s">
        <v>233</v>
      </c>
      <c r="V15" s="4">
        <v>120</v>
      </c>
      <c r="W15" s="4">
        <v>0</v>
      </c>
      <c r="X15" s="4">
        <v>10</v>
      </c>
      <c r="Y15" s="4">
        <v>20</v>
      </c>
      <c r="Z15" s="4">
        <v>10</v>
      </c>
      <c r="AA15" s="4">
        <v>10</v>
      </c>
      <c r="AB15" s="4">
        <v>10</v>
      </c>
      <c r="AC15" s="4">
        <v>8</v>
      </c>
      <c r="AD15" s="4">
        <v>10</v>
      </c>
      <c r="AE15" s="4">
        <v>10</v>
      </c>
      <c r="AF15" s="4">
        <v>10</v>
      </c>
      <c r="AG15" s="4">
        <v>12</v>
      </c>
      <c r="AH15" s="4">
        <v>10</v>
      </c>
      <c r="AI15" s="8">
        <v>0.80203670293578755</v>
      </c>
      <c r="AJ15" s="4" t="s">
        <v>32</v>
      </c>
      <c r="AK15" s="4" t="s">
        <v>123</v>
      </c>
      <c r="AL15" s="4" t="s">
        <v>377</v>
      </c>
      <c r="AM15" s="4" t="s">
        <v>122</v>
      </c>
      <c r="AN15" s="4" t="s">
        <v>123</v>
      </c>
      <c r="AO15" s="4" t="s">
        <v>376</v>
      </c>
      <c r="AP15" s="4" t="s">
        <v>375</v>
      </c>
      <c r="AQ15" s="4" t="s">
        <v>30</v>
      </c>
      <c r="AR15" s="4" t="s">
        <v>30</v>
      </c>
      <c r="AS15" s="4" t="s">
        <v>30</v>
      </c>
      <c r="AT15" s="4" t="s">
        <v>30</v>
      </c>
    </row>
    <row r="16" spans="1:46" x14ac:dyDescent="0.2">
      <c r="A16" s="4" t="s">
        <v>664</v>
      </c>
      <c r="B16" s="4" t="s">
        <v>113</v>
      </c>
      <c r="C16" s="4" t="s">
        <v>234</v>
      </c>
      <c r="D16" s="4" t="s">
        <v>50</v>
      </c>
      <c r="E16" s="4" t="s">
        <v>114</v>
      </c>
      <c r="F16" s="4" t="s">
        <v>87</v>
      </c>
      <c r="G16" s="4">
        <v>136</v>
      </c>
      <c r="H16" s="4">
        <v>134</v>
      </c>
      <c r="I16" s="4">
        <v>0</v>
      </c>
      <c r="J16" s="4">
        <v>0</v>
      </c>
      <c r="K16" s="6">
        <f t="shared" si="0"/>
        <v>0</v>
      </c>
      <c r="L16" s="6">
        <v>0.47201492537313433</v>
      </c>
      <c r="M16" s="7">
        <v>66942676</v>
      </c>
      <c r="N16" s="5">
        <v>35195000</v>
      </c>
      <c r="O16" s="5">
        <v>2885916</v>
      </c>
      <c r="P16" s="5">
        <v>0</v>
      </c>
      <c r="Q16" s="4" t="s">
        <v>38</v>
      </c>
      <c r="R16" s="4" t="s">
        <v>30</v>
      </c>
      <c r="S16" s="4" t="s">
        <v>30</v>
      </c>
      <c r="T16" s="4" t="s">
        <v>88</v>
      </c>
      <c r="U16" s="4" t="s">
        <v>246</v>
      </c>
      <c r="V16" s="4">
        <v>110</v>
      </c>
      <c r="W16" s="4">
        <v>20</v>
      </c>
      <c r="X16" s="4">
        <v>0</v>
      </c>
      <c r="Y16" s="4">
        <v>20</v>
      </c>
      <c r="Z16" s="4">
        <v>10</v>
      </c>
      <c r="AA16" s="4">
        <v>10</v>
      </c>
      <c r="AB16" s="4">
        <v>0</v>
      </c>
      <c r="AC16" s="4">
        <v>8</v>
      </c>
      <c r="AD16" s="4">
        <v>10</v>
      </c>
      <c r="AE16" s="4">
        <v>0</v>
      </c>
      <c r="AF16" s="4">
        <v>10</v>
      </c>
      <c r="AG16" s="4">
        <v>12</v>
      </c>
      <c r="AH16" s="4">
        <v>10</v>
      </c>
      <c r="AI16" s="8">
        <v>1.8305636494529232</v>
      </c>
      <c r="AJ16" s="4" t="s">
        <v>32</v>
      </c>
      <c r="AK16" s="4" t="s">
        <v>115</v>
      </c>
      <c r="AL16" s="4" t="s">
        <v>115</v>
      </c>
      <c r="AM16" s="4" t="s">
        <v>116</v>
      </c>
      <c r="AN16" s="4" t="s">
        <v>115</v>
      </c>
      <c r="AO16" s="4" t="s">
        <v>30</v>
      </c>
      <c r="AP16" s="4" t="s">
        <v>30</v>
      </c>
      <c r="AQ16" s="4" t="s">
        <v>30</v>
      </c>
      <c r="AR16" s="4" t="s">
        <v>30</v>
      </c>
      <c r="AS16" s="4" t="s">
        <v>30</v>
      </c>
      <c r="AT16" s="4" t="s">
        <v>30</v>
      </c>
    </row>
    <row r="17" spans="1:46" x14ac:dyDescent="0.2">
      <c r="A17" s="4" t="s">
        <v>706</v>
      </c>
      <c r="B17" s="4" t="s">
        <v>254</v>
      </c>
      <c r="C17" s="4" t="s">
        <v>234</v>
      </c>
      <c r="D17" s="4" t="s">
        <v>37</v>
      </c>
      <c r="E17" s="4" t="s">
        <v>87</v>
      </c>
      <c r="F17" s="4" t="s">
        <v>87</v>
      </c>
      <c r="G17" s="4">
        <v>149</v>
      </c>
      <c r="H17" s="4">
        <v>147</v>
      </c>
      <c r="I17" s="4">
        <v>0</v>
      </c>
      <c r="J17" s="4">
        <v>0</v>
      </c>
      <c r="K17" s="6">
        <f t="shared" si="0"/>
        <v>0</v>
      </c>
      <c r="L17" s="6">
        <v>0.45102040816326527</v>
      </c>
      <c r="M17" s="7">
        <v>66914618</v>
      </c>
      <c r="N17" s="5">
        <v>32500000</v>
      </c>
      <c r="O17" s="5">
        <v>2688695</v>
      </c>
      <c r="P17" s="5">
        <v>0</v>
      </c>
      <c r="Q17" s="4" t="s">
        <v>38</v>
      </c>
      <c r="R17" s="4" t="s">
        <v>30</v>
      </c>
      <c r="S17" s="4" t="s">
        <v>30</v>
      </c>
      <c r="T17" s="4" t="s">
        <v>88</v>
      </c>
      <c r="U17" s="4" t="s">
        <v>246</v>
      </c>
      <c r="V17" s="4">
        <v>110</v>
      </c>
      <c r="W17" s="4">
        <v>20</v>
      </c>
      <c r="X17" s="4">
        <v>0</v>
      </c>
      <c r="Y17" s="4">
        <v>20</v>
      </c>
      <c r="Z17" s="4">
        <v>10</v>
      </c>
      <c r="AA17" s="4">
        <v>10</v>
      </c>
      <c r="AB17" s="4">
        <v>0</v>
      </c>
      <c r="AC17" s="4">
        <v>8</v>
      </c>
      <c r="AD17" s="4">
        <v>10</v>
      </c>
      <c r="AE17" s="4">
        <v>0</v>
      </c>
      <c r="AF17" s="4">
        <v>10</v>
      </c>
      <c r="AG17" s="4">
        <v>12</v>
      </c>
      <c r="AH17" s="4">
        <v>10</v>
      </c>
      <c r="AI17" s="8">
        <v>1.7690478039670672</v>
      </c>
      <c r="AJ17" s="4" t="s">
        <v>253</v>
      </c>
      <c r="AK17" s="4" t="s">
        <v>248</v>
      </c>
      <c r="AL17" s="4" t="s">
        <v>252</v>
      </c>
      <c r="AM17" s="4" t="s">
        <v>251</v>
      </c>
      <c r="AN17" s="4" t="s">
        <v>248</v>
      </c>
      <c r="AO17" s="4" t="s">
        <v>250</v>
      </c>
      <c r="AP17" s="4" t="s">
        <v>249</v>
      </c>
      <c r="AQ17" s="4" t="s">
        <v>248</v>
      </c>
      <c r="AR17" s="4" t="s">
        <v>30</v>
      </c>
      <c r="AS17" s="4" t="s">
        <v>30</v>
      </c>
      <c r="AT17" s="4" t="s">
        <v>30</v>
      </c>
    </row>
    <row r="18" spans="1:46" x14ac:dyDescent="0.2">
      <c r="A18" s="4" t="s">
        <v>672</v>
      </c>
      <c r="B18" s="4" t="s">
        <v>382</v>
      </c>
      <c r="C18" s="4" t="s">
        <v>40</v>
      </c>
      <c r="D18" s="4" t="s">
        <v>71</v>
      </c>
      <c r="E18" s="4" t="s">
        <v>89</v>
      </c>
      <c r="F18" s="4" t="s">
        <v>90</v>
      </c>
      <c r="G18" s="4">
        <v>150</v>
      </c>
      <c r="H18" s="4">
        <v>149</v>
      </c>
      <c r="I18" s="4">
        <v>0</v>
      </c>
      <c r="J18" s="4">
        <v>0</v>
      </c>
      <c r="K18" s="6">
        <f t="shared" si="0"/>
        <v>0</v>
      </c>
      <c r="L18" s="6">
        <v>0.6000000000000002</v>
      </c>
      <c r="M18" s="7">
        <v>69563962</v>
      </c>
      <c r="N18" s="5">
        <v>35000000</v>
      </c>
      <c r="O18" s="5">
        <v>3304036</v>
      </c>
      <c r="P18" s="5">
        <v>0</v>
      </c>
      <c r="Q18" s="4" t="s">
        <v>40</v>
      </c>
      <c r="R18" s="4" t="s">
        <v>30</v>
      </c>
      <c r="S18" s="4" t="s">
        <v>30</v>
      </c>
      <c r="T18" s="4" t="s">
        <v>70</v>
      </c>
      <c r="U18" s="4" t="s">
        <v>281</v>
      </c>
      <c r="V18" s="4">
        <v>119</v>
      </c>
      <c r="W18" s="4">
        <v>0</v>
      </c>
      <c r="X18" s="4">
        <v>10</v>
      </c>
      <c r="Y18" s="4">
        <v>20</v>
      </c>
      <c r="Z18" s="4">
        <v>10</v>
      </c>
      <c r="AA18" s="4">
        <v>10</v>
      </c>
      <c r="AB18" s="4">
        <v>10</v>
      </c>
      <c r="AC18" s="4">
        <v>8</v>
      </c>
      <c r="AD18" s="4">
        <v>10</v>
      </c>
      <c r="AE18" s="4">
        <v>9</v>
      </c>
      <c r="AF18" s="4">
        <v>10</v>
      </c>
      <c r="AG18" s="4">
        <v>12</v>
      </c>
      <c r="AH18" s="4">
        <v>10</v>
      </c>
      <c r="AI18" s="8">
        <v>1.0567330430341435</v>
      </c>
      <c r="AJ18" s="4" t="s">
        <v>32</v>
      </c>
      <c r="AK18" s="4" t="s">
        <v>381</v>
      </c>
      <c r="AL18" s="4" t="s">
        <v>380</v>
      </c>
      <c r="AM18" s="4" t="s">
        <v>99</v>
      </c>
      <c r="AN18" s="4" t="s">
        <v>100</v>
      </c>
      <c r="AO18" s="4" t="s">
        <v>101</v>
      </c>
      <c r="AP18" s="4" t="s">
        <v>216</v>
      </c>
      <c r="AQ18" s="4" t="s">
        <v>30</v>
      </c>
      <c r="AR18" s="4" t="s">
        <v>30</v>
      </c>
      <c r="AS18" s="4" t="s">
        <v>30</v>
      </c>
      <c r="AT18" s="4" t="s">
        <v>30</v>
      </c>
    </row>
    <row r="19" spans="1:46" x14ac:dyDescent="0.2">
      <c r="A19" s="4" t="s">
        <v>622</v>
      </c>
      <c r="B19" s="4" t="s">
        <v>586</v>
      </c>
      <c r="C19" s="4" t="s">
        <v>40</v>
      </c>
      <c r="D19" s="4" t="s">
        <v>71</v>
      </c>
      <c r="E19" s="4" t="s">
        <v>89</v>
      </c>
      <c r="F19" s="4" t="s">
        <v>90</v>
      </c>
      <c r="G19" s="4">
        <v>128</v>
      </c>
      <c r="H19" s="4">
        <v>127</v>
      </c>
      <c r="I19" s="4">
        <v>0</v>
      </c>
      <c r="J19" s="4">
        <v>0</v>
      </c>
      <c r="K19" s="6">
        <f t="shared" si="0"/>
        <v>0</v>
      </c>
      <c r="L19" s="6">
        <v>0.47322834645669298</v>
      </c>
      <c r="M19" s="7">
        <v>100403334</v>
      </c>
      <c r="N19" s="5">
        <v>52605800.814821787</v>
      </c>
      <c r="O19" s="5">
        <v>4556549</v>
      </c>
      <c r="P19" s="5">
        <v>0</v>
      </c>
      <c r="Q19" s="4" t="s">
        <v>40</v>
      </c>
      <c r="R19" s="4" t="s">
        <v>43</v>
      </c>
      <c r="S19" s="4" t="s">
        <v>30</v>
      </c>
      <c r="T19" s="4" t="s">
        <v>70</v>
      </c>
      <c r="U19" s="4" t="s">
        <v>281</v>
      </c>
      <c r="V19" s="4">
        <v>119</v>
      </c>
      <c r="W19" s="4">
        <v>0</v>
      </c>
      <c r="X19" s="4">
        <v>10</v>
      </c>
      <c r="Y19" s="4">
        <v>20</v>
      </c>
      <c r="Z19" s="4">
        <v>10</v>
      </c>
      <c r="AA19" s="4">
        <v>10</v>
      </c>
      <c r="AB19" s="4">
        <v>10</v>
      </c>
      <c r="AC19" s="4">
        <v>8</v>
      </c>
      <c r="AD19" s="4">
        <v>10</v>
      </c>
      <c r="AE19" s="4">
        <v>9</v>
      </c>
      <c r="AF19" s="4">
        <v>10</v>
      </c>
      <c r="AG19" s="4">
        <v>12</v>
      </c>
      <c r="AH19" s="4">
        <v>10</v>
      </c>
      <c r="AI19" s="8">
        <v>0.85328606753143088</v>
      </c>
      <c r="AJ19" s="4" t="s">
        <v>32</v>
      </c>
      <c r="AK19" s="4" t="s">
        <v>91</v>
      </c>
      <c r="AL19" s="4" t="s">
        <v>92</v>
      </c>
      <c r="AM19" s="4" t="s">
        <v>93</v>
      </c>
      <c r="AN19" s="4" t="s">
        <v>91</v>
      </c>
      <c r="AO19" s="4" t="s">
        <v>30</v>
      </c>
      <c r="AP19" s="4" t="s">
        <v>30</v>
      </c>
      <c r="AQ19" s="4" t="s">
        <v>30</v>
      </c>
      <c r="AR19" s="4" t="s">
        <v>30</v>
      </c>
      <c r="AS19" s="4" t="s">
        <v>30</v>
      </c>
      <c r="AT19" s="4" t="s">
        <v>30</v>
      </c>
    </row>
    <row r="20" spans="1:46" x14ac:dyDescent="0.2">
      <c r="A20" s="4" t="s">
        <v>674</v>
      </c>
      <c r="B20" s="4" t="s">
        <v>374</v>
      </c>
      <c r="C20" s="4" t="s">
        <v>40</v>
      </c>
      <c r="D20" s="4" t="s">
        <v>71</v>
      </c>
      <c r="E20" s="4" t="s">
        <v>218</v>
      </c>
      <c r="F20" s="4" t="s">
        <v>127</v>
      </c>
      <c r="G20" s="4">
        <v>180</v>
      </c>
      <c r="H20" s="4">
        <v>178</v>
      </c>
      <c r="I20" s="4">
        <v>0</v>
      </c>
      <c r="J20" s="4">
        <v>0</v>
      </c>
      <c r="K20" s="6">
        <f t="shared" si="0"/>
        <v>0</v>
      </c>
      <c r="L20" s="6">
        <v>0.59999999999999987</v>
      </c>
      <c r="M20" s="7">
        <v>74616463</v>
      </c>
      <c r="N20" s="5">
        <v>38000000</v>
      </c>
      <c r="O20" s="5">
        <v>3599444</v>
      </c>
      <c r="P20" s="5">
        <v>0</v>
      </c>
      <c r="Q20" s="4" t="s">
        <v>40</v>
      </c>
      <c r="R20" s="4" t="s">
        <v>30</v>
      </c>
      <c r="S20" s="4" t="s">
        <v>30</v>
      </c>
      <c r="T20" s="4" t="s">
        <v>97</v>
      </c>
      <c r="U20" s="4" t="s">
        <v>233</v>
      </c>
      <c r="V20" s="4">
        <v>119</v>
      </c>
      <c r="W20" s="4">
        <v>0</v>
      </c>
      <c r="X20" s="4">
        <v>10</v>
      </c>
      <c r="Y20" s="4">
        <v>20</v>
      </c>
      <c r="Z20" s="4">
        <v>10</v>
      </c>
      <c r="AA20" s="4">
        <v>10</v>
      </c>
      <c r="AB20" s="4">
        <v>10</v>
      </c>
      <c r="AC20" s="4">
        <v>8</v>
      </c>
      <c r="AD20" s="4">
        <v>10</v>
      </c>
      <c r="AE20" s="4">
        <v>9</v>
      </c>
      <c r="AF20" s="4">
        <v>10</v>
      </c>
      <c r="AG20" s="4">
        <v>12</v>
      </c>
      <c r="AH20" s="4">
        <v>10</v>
      </c>
      <c r="AI20" s="8">
        <v>0.70311259130508519</v>
      </c>
      <c r="AJ20" s="4" t="s">
        <v>32</v>
      </c>
      <c r="AK20" s="4" t="s">
        <v>100</v>
      </c>
      <c r="AL20" s="4" t="s">
        <v>373</v>
      </c>
      <c r="AM20" s="4" t="s">
        <v>372</v>
      </c>
      <c r="AN20" s="4" t="s">
        <v>371</v>
      </c>
      <c r="AO20" s="4" t="s">
        <v>101</v>
      </c>
      <c r="AP20" s="4" t="s">
        <v>216</v>
      </c>
      <c r="AQ20" s="4" t="s">
        <v>30</v>
      </c>
      <c r="AR20" s="4" t="s">
        <v>30</v>
      </c>
      <c r="AS20" s="4" t="s">
        <v>30</v>
      </c>
      <c r="AT20" s="4" t="s">
        <v>30</v>
      </c>
    </row>
    <row r="21" spans="1:46" x14ac:dyDescent="0.2">
      <c r="A21" s="4" t="s">
        <v>671</v>
      </c>
      <c r="B21" s="4" t="s">
        <v>387</v>
      </c>
      <c r="C21" s="4" t="s">
        <v>40</v>
      </c>
      <c r="D21" s="4" t="s">
        <v>50</v>
      </c>
      <c r="E21" s="4" t="s">
        <v>386</v>
      </c>
      <c r="F21" s="4" t="s">
        <v>80</v>
      </c>
      <c r="G21" s="4">
        <v>25</v>
      </c>
      <c r="H21" s="4">
        <v>24</v>
      </c>
      <c r="I21" s="4">
        <v>0</v>
      </c>
      <c r="J21" s="4">
        <v>0</v>
      </c>
      <c r="K21" s="6">
        <f t="shared" si="0"/>
        <v>0</v>
      </c>
      <c r="L21" s="6">
        <v>0.38750000000000001</v>
      </c>
      <c r="M21" s="7">
        <v>26955295</v>
      </c>
      <c r="N21" s="5">
        <v>13533707</v>
      </c>
      <c r="O21" s="5">
        <v>1118646</v>
      </c>
      <c r="P21" s="5">
        <v>0</v>
      </c>
      <c r="Q21" s="4" t="s">
        <v>61</v>
      </c>
      <c r="R21" s="4" t="s">
        <v>30</v>
      </c>
      <c r="S21" s="4" t="s">
        <v>30</v>
      </c>
      <c r="T21" s="4" t="s">
        <v>81</v>
      </c>
      <c r="U21" s="4" t="s">
        <v>281</v>
      </c>
      <c r="V21" s="4">
        <v>120</v>
      </c>
      <c r="W21" s="4">
        <v>0</v>
      </c>
      <c r="X21" s="4">
        <v>10</v>
      </c>
      <c r="Y21" s="4">
        <v>20</v>
      </c>
      <c r="Z21" s="4">
        <v>10</v>
      </c>
      <c r="AA21" s="4">
        <v>10</v>
      </c>
      <c r="AB21" s="4">
        <v>10</v>
      </c>
      <c r="AC21" s="4">
        <v>8</v>
      </c>
      <c r="AD21" s="4">
        <v>10</v>
      </c>
      <c r="AE21" s="4">
        <v>10</v>
      </c>
      <c r="AF21" s="4">
        <v>10</v>
      </c>
      <c r="AG21" s="4">
        <v>12</v>
      </c>
      <c r="AH21" s="4">
        <v>10</v>
      </c>
      <c r="AI21" s="8">
        <v>1.5842092082071784</v>
      </c>
      <c r="AJ21" s="4" t="s">
        <v>32</v>
      </c>
      <c r="AK21" s="4" t="s">
        <v>385</v>
      </c>
      <c r="AL21" s="4" t="s">
        <v>384</v>
      </c>
      <c r="AM21" s="4" t="s">
        <v>217</v>
      </c>
      <c r="AN21" s="4" t="s">
        <v>104</v>
      </c>
      <c r="AO21" s="4" t="s">
        <v>383</v>
      </c>
      <c r="AP21" s="4" t="s">
        <v>105</v>
      </c>
      <c r="AQ21" s="4" t="s">
        <v>30</v>
      </c>
      <c r="AR21" s="4" t="s">
        <v>30</v>
      </c>
      <c r="AS21" s="4" t="s">
        <v>30</v>
      </c>
      <c r="AT21" s="4" t="s">
        <v>30</v>
      </c>
    </row>
    <row r="22" spans="1:46" x14ac:dyDescent="0.2">
      <c r="A22" s="4" t="s">
        <v>627</v>
      </c>
      <c r="B22" s="4" t="s">
        <v>576</v>
      </c>
      <c r="C22" s="4" t="s">
        <v>40</v>
      </c>
      <c r="D22" s="4" t="s">
        <v>50</v>
      </c>
      <c r="E22" s="4" t="s">
        <v>121</v>
      </c>
      <c r="F22" s="4" t="s">
        <v>90</v>
      </c>
      <c r="G22" s="4">
        <v>119</v>
      </c>
      <c r="H22" s="4">
        <v>117</v>
      </c>
      <c r="I22" s="4">
        <v>1</v>
      </c>
      <c r="J22" s="4">
        <v>0</v>
      </c>
      <c r="K22" s="6">
        <f t="shared" si="0"/>
        <v>0</v>
      </c>
      <c r="L22" s="6">
        <v>0.40598290598290604</v>
      </c>
      <c r="M22" s="7">
        <v>136712967.69999999</v>
      </c>
      <c r="N22" s="5">
        <v>69888192.161375016</v>
      </c>
      <c r="O22" s="5">
        <v>6494197</v>
      </c>
      <c r="P22" s="5">
        <v>0</v>
      </c>
      <c r="Q22" s="4" t="s">
        <v>40</v>
      </c>
      <c r="R22" s="4" t="s">
        <v>43</v>
      </c>
      <c r="S22" s="4" t="s">
        <v>30</v>
      </c>
      <c r="T22" s="4" t="s">
        <v>70</v>
      </c>
      <c r="U22" s="4" t="s">
        <v>281</v>
      </c>
      <c r="V22" s="4">
        <v>119</v>
      </c>
      <c r="W22" s="4">
        <v>0</v>
      </c>
      <c r="X22" s="4">
        <v>10</v>
      </c>
      <c r="Y22" s="4">
        <v>20</v>
      </c>
      <c r="Z22" s="4">
        <v>10</v>
      </c>
      <c r="AA22" s="4">
        <v>10</v>
      </c>
      <c r="AB22" s="4">
        <v>10</v>
      </c>
      <c r="AC22" s="4">
        <v>8</v>
      </c>
      <c r="AD22" s="4">
        <v>10</v>
      </c>
      <c r="AE22" s="4">
        <v>9</v>
      </c>
      <c r="AF22" s="4">
        <v>10</v>
      </c>
      <c r="AG22" s="4">
        <v>12</v>
      </c>
      <c r="AH22" s="4">
        <v>10</v>
      </c>
      <c r="AI22" s="8">
        <v>0.97978201693327494</v>
      </c>
      <c r="AJ22" s="4" t="s">
        <v>32</v>
      </c>
      <c r="AK22" s="4" t="s">
        <v>575</v>
      </c>
      <c r="AL22" s="4" t="s">
        <v>574</v>
      </c>
      <c r="AM22" s="4" t="s">
        <v>573</v>
      </c>
      <c r="AN22" s="4" t="s">
        <v>118</v>
      </c>
      <c r="AO22" s="4" t="s">
        <v>572</v>
      </c>
      <c r="AP22" s="4" t="s">
        <v>571</v>
      </c>
      <c r="AQ22" s="4" t="s">
        <v>570</v>
      </c>
      <c r="AR22" s="4" t="s">
        <v>30</v>
      </c>
      <c r="AS22" s="4" t="s">
        <v>30</v>
      </c>
      <c r="AT22" s="4" t="s">
        <v>30</v>
      </c>
    </row>
    <row r="23" spans="1:46" x14ac:dyDescent="0.2">
      <c r="A23" s="4" t="s">
        <v>669</v>
      </c>
      <c r="B23" s="4" t="s">
        <v>396</v>
      </c>
      <c r="C23" s="4" t="s">
        <v>234</v>
      </c>
      <c r="D23" s="4" t="s">
        <v>71</v>
      </c>
      <c r="E23" s="4" t="s">
        <v>58</v>
      </c>
      <c r="F23" s="4" t="s">
        <v>58</v>
      </c>
      <c r="G23" s="4">
        <v>61</v>
      </c>
      <c r="H23" s="4">
        <v>60</v>
      </c>
      <c r="I23" s="4">
        <v>0</v>
      </c>
      <c r="J23" s="4">
        <v>0</v>
      </c>
      <c r="K23" s="6">
        <f t="shared" si="0"/>
        <v>0</v>
      </c>
      <c r="L23" s="6">
        <v>0.4</v>
      </c>
      <c r="M23" s="7">
        <v>35051792</v>
      </c>
      <c r="N23" s="5">
        <v>16812000</v>
      </c>
      <c r="O23" s="5">
        <v>1283252</v>
      </c>
      <c r="P23" s="5">
        <v>0</v>
      </c>
      <c r="Q23" s="4" t="s">
        <v>29</v>
      </c>
      <c r="R23" s="4" t="s">
        <v>30</v>
      </c>
      <c r="S23" s="4" t="s">
        <v>30</v>
      </c>
      <c r="T23" s="4" t="s">
        <v>82</v>
      </c>
      <c r="U23" s="4" t="s">
        <v>82</v>
      </c>
      <c r="V23" s="4">
        <v>104</v>
      </c>
      <c r="W23" s="4">
        <v>14</v>
      </c>
      <c r="X23" s="4">
        <v>0</v>
      </c>
      <c r="Y23" s="4">
        <v>20</v>
      </c>
      <c r="Z23" s="4">
        <v>10</v>
      </c>
      <c r="AA23" s="4">
        <v>10</v>
      </c>
      <c r="AB23" s="4">
        <v>0</v>
      </c>
      <c r="AC23" s="4">
        <v>8</v>
      </c>
      <c r="AD23" s="4">
        <v>10</v>
      </c>
      <c r="AE23" s="4">
        <v>0</v>
      </c>
      <c r="AF23" s="4">
        <v>10</v>
      </c>
      <c r="AG23" s="4">
        <v>12</v>
      </c>
      <c r="AH23" s="4">
        <v>10</v>
      </c>
      <c r="AI23" s="8">
        <v>1.2984459307789533</v>
      </c>
      <c r="AJ23" s="4" t="s">
        <v>32</v>
      </c>
      <c r="AK23" s="4" t="s">
        <v>395</v>
      </c>
      <c r="AL23" s="4" t="s">
        <v>394</v>
      </c>
      <c r="AM23" s="4" t="s">
        <v>285</v>
      </c>
      <c r="AN23" s="4" t="s">
        <v>284</v>
      </c>
      <c r="AO23" s="4" t="s">
        <v>30</v>
      </c>
      <c r="AP23" s="4" t="s">
        <v>30</v>
      </c>
      <c r="AQ23" s="4" t="s">
        <v>30</v>
      </c>
      <c r="AR23" s="4" t="s">
        <v>30</v>
      </c>
      <c r="AS23" s="4" t="s">
        <v>30</v>
      </c>
      <c r="AT23" s="4" t="s">
        <v>30</v>
      </c>
    </row>
    <row r="24" spans="1:46" x14ac:dyDescent="0.2">
      <c r="A24" s="4" t="s">
        <v>698</v>
      </c>
      <c r="B24" s="4" t="s">
        <v>298</v>
      </c>
      <c r="C24" s="4" t="s">
        <v>40</v>
      </c>
      <c r="D24" s="4" t="s">
        <v>71</v>
      </c>
      <c r="E24" s="4" t="s">
        <v>80</v>
      </c>
      <c r="F24" s="4" t="s">
        <v>80</v>
      </c>
      <c r="G24" s="4">
        <v>276</v>
      </c>
      <c r="H24" s="4">
        <v>273</v>
      </c>
      <c r="I24" s="4">
        <v>0</v>
      </c>
      <c r="J24" s="4">
        <v>0</v>
      </c>
      <c r="K24" s="6">
        <f t="shared" si="0"/>
        <v>0</v>
      </c>
      <c r="L24" s="6">
        <v>0.59780219780219768</v>
      </c>
      <c r="M24" s="7">
        <v>146927209</v>
      </c>
      <c r="N24" s="5">
        <v>72500000</v>
      </c>
      <c r="O24" s="5">
        <v>7346713</v>
      </c>
      <c r="P24" s="5">
        <v>0</v>
      </c>
      <c r="Q24" s="4" t="s">
        <v>40</v>
      </c>
      <c r="R24" s="4" t="s">
        <v>30</v>
      </c>
      <c r="S24" s="4" t="s">
        <v>30</v>
      </c>
      <c r="T24" s="4" t="s">
        <v>81</v>
      </c>
      <c r="U24" s="4" t="s">
        <v>281</v>
      </c>
      <c r="V24" s="4">
        <v>119</v>
      </c>
      <c r="W24" s="4">
        <v>0</v>
      </c>
      <c r="X24" s="4">
        <v>10</v>
      </c>
      <c r="Y24" s="4">
        <v>20</v>
      </c>
      <c r="Z24" s="4">
        <v>10</v>
      </c>
      <c r="AA24" s="4">
        <v>10</v>
      </c>
      <c r="AB24" s="4">
        <v>10</v>
      </c>
      <c r="AC24" s="4">
        <v>8</v>
      </c>
      <c r="AD24" s="4">
        <v>10</v>
      </c>
      <c r="AE24" s="4">
        <v>9</v>
      </c>
      <c r="AF24" s="4">
        <v>10</v>
      </c>
      <c r="AG24" s="4">
        <v>12</v>
      </c>
      <c r="AH24" s="4">
        <v>10</v>
      </c>
      <c r="AI24" s="8">
        <v>1.5192062387837677</v>
      </c>
      <c r="AJ24" s="4" t="s">
        <v>32</v>
      </c>
      <c r="AK24" s="4" t="s">
        <v>76</v>
      </c>
      <c r="AL24" s="4" t="s">
        <v>95</v>
      </c>
      <c r="AM24" s="4" t="s">
        <v>75</v>
      </c>
      <c r="AN24" s="4" t="s">
        <v>295</v>
      </c>
      <c r="AO24" s="4" t="s">
        <v>76</v>
      </c>
      <c r="AP24" s="4" t="s">
        <v>294</v>
      </c>
      <c r="AQ24" s="4" t="s">
        <v>78</v>
      </c>
      <c r="AR24" s="4" t="s">
        <v>30</v>
      </c>
      <c r="AS24" s="4" t="s">
        <v>30</v>
      </c>
      <c r="AT24" s="4" t="s">
        <v>30</v>
      </c>
    </row>
    <row r="25" spans="1:46" x14ac:dyDescent="0.2">
      <c r="A25" s="4" t="s">
        <v>699</v>
      </c>
      <c r="B25" s="4" t="s">
        <v>297</v>
      </c>
      <c r="C25" s="4" t="s">
        <v>40</v>
      </c>
      <c r="D25" s="4" t="s">
        <v>50</v>
      </c>
      <c r="E25" s="4" t="s">
        <v>296</v>
      </c>
      <c r="F25" s="4" t="s">
        <v>72</v>
      </c>
      <c r="G25" s="4">
        <v>260</v>
      </c>
      <c r="H25" s="4">
        <v>257</v>
      </c>
      <c r="I25" s="4">
        <v>0</v>
      </c>
      <c r="J25" s="4">
        <v>0</v>
      </c>
      <c r="K25" s="6">
        <f t="shared" si="0"/>
        <v>0</v>
      </c>
      <c r="L25" s="6">
        <v>0.59883268482490259</v>
      </c>
      <c r="M25" s="7">
        <v>140091791</v>
      </c>
      <c r="N25" s="5">
        <v>69000000</v>
      </c>
      <c r="O25" s="5">
        <v>7126766</v>
      </c>
      <c r="P25" s="5">
        <v>0</v>
      </c>
      <c r="Q25" s="4" t="s">
        <v>40</v>
      </c>
      <c r="R25" s="4" t="s">
        <v>30</v>
      </c>
      <c r="S25" s="4" t="s">
        <v>30</v>
      </c>
      <c r="T25" s="4" t="s">
        <v>44</v>
      </c>
      <c r="U25" s="4" t="s">
        <v>281</v>
      </c>
      <c r="V25" s="4">
        <v>120</v>
      </c>
      <c r="W25" s="4">
        <v>0</v>
      </c>
      <c r="X25" s="4">
        <v>10</v>
      </c>
      <c r="Y25" s="4">
        <v>20</v>
      </c>
      <c r="Z25" s="4">
        <v>10</v>
      </c>
      <c r="AA25" s="4">
        <v>10</v>
      </c>
      <c r="AB25" s="4">
        <v>10</v>
      </c>
      <c r="AC25" s="4">
        <v>8</v>
      </c>
      <c r="AD25" s="4">
        <v>10</v>
      </c>
      <c r="AE25" s="4">
        <v>10</v>
      </c>
      <c r="AF25" s="4">
        <v>10</v>
      </c>
      <c r="AG25" s="4">
        <v>12</v>
      </c>
      <c r="AH25" s="4">
        <v>10</v>
      </c>
      <c r="AI25" s="8">
        <v>1.4055619655302032</v>
      </c>
      <c r="AJ25" s="4" t="s">
        <v>32</v>
      </c>
      <c r="AK25" s="4" t="s">
        <v>95</v>
      </c>
      <c r="AL25" s="4" t="s">
        <v>95</v>
      </c>
      <c r="AM25" s="4" t="s">
        <v>75</v>
      </c>
      <c r="AN25" s="4" t="s">
        <v>295</v>
      </c>
      <c r="AO25" s="4" t="s">
        <v>76</v>
      </c>
      <c r="AP25" s="4" t="s">
        <v>294</v>
      </c>
      <c r="AQ25" s="4" t="s">
        <v>78</v>
      </c>
      <c r="AR25" s="4" t="s">
        <v>30</v>
      </c>
      <c r="AS25" s="4" t="s">
        <v>30</v>
      </c>
      <c r="AT25" s="4" t="s">
        <v>30</v>
      </c>
    </row>
    <row r="26" spans="1:46" x14ac:dyDescent="0.2">
      <c r="A26" s="4" t="s">
        <v>631</v>
      </c>
      <c r="B26" s="4" t="s">
        <v>554</v>
      </c>
      <c r="C26" s="4" t="s">
        <v>40</v>
      </c>
      <c r="D26" s="4" t="s">
        <v>41</v>
      </c>
      <c r="E26" s="4" t="s">
        <v>58</v>
      </c>
      <c r="F26" s="4" t="s">
        <v>58</v>
      </c>
      <c r="G26" s="4">
        <v>101</v>
      </c>
      <c r="H26" s="4">
        <v>100</v>
      </c>
      <c r="I26" s="4">
        <v>0</v>
      </c>
      <c r="J26" s="4">
        <v>100</v>
      </c>
      <c r="K26" s="6">
        <f t="shared" si="0"/>
        <v>1</v>
      </c>
      <c r="L26" s="6">
        <v>0.5</v>
      </c>
      <c r="M26" s="7">
        <v>77057767</v>
      </c>
      <c r="N26" s="5">
        <v>40700000</v>
      </c>
      <c r="O26" s="5">
        <v>3771815</v>
      </c>
      <c r="P26" s="5">
        <v>0</v>
      </c>
      <c r="Q26" s="4" t="s">
        <v>40</v>
      </c>
      <c r="R26" s="4" t="s">
        <v>484</v>
      </c>
      <c r="S26" s="4" t="s">
        <v>30</v>
      </c>
      <c r="T26" s="4" t="s">
        <v>59</v>
      </c>
      <c r="U26" s="4" t="s">
        <v>59</v>
      </c>
      <c r="V26" s="4">
        <v>120</v>
      </c>
      <c r="W26" s="4">
        <v>0</v>
      </c>
      <c r="X26" s="4">
        <v>10</v>
      </c>
      <c r="Y26" s="4">
        <v>20</v>
      </c>
      <c r="Z26" s="4">
        <v>10</v>
      </c>
      <c r="AA26" s="4">
        <v>10</v>
      </c>
      <c r="AB26" s="4">
        <v>10</v>
      </c>
      <c r="AC26" s="4">
        <v>8</v>
      </c>
      <c r="AD26" s="4">
        <v>10</v>
      </c>
      <c r="AE26" s="4">
        <v>10</v>
      </c>
      <c r="AF26" s="4">
        <v>10</v>
      </c>
      <c r="AG26" s="4">
        <v>12</v>
      </c>
      <c r="AH26" s="4">
        <v>10</v>
      </c>
      <c r="AI26" s="8">
        <v>1.2076196512374171</v>
      </c>
      <c r="AJ26" s="4" t="s">
        <v>83</v>
      </c>
      <c r="AK26" s="4" t="s">
        <v>553</v>
      </c>
      <c r="AL26" s="4" t="s">
        <v>552</v>
      </c>
      <c r="AM26" s="4" t="s">
        <v>551</v>
      </c>
      <c r="AN26" s="4" t="s">
        <v>30</v>
      </c>
      <c r="AO26" s="4" t="s">
        <v>550</v>
      </c>
      <c r="AP26" s="4" t="s">
        <v>549</v>
      </c>
      <c r="AQ26" s="4" t="s">
        <v>548</v>
      </c>
      <c r="AR26" s="4" t="s">
        <v>30</v>
      </c>
      <c r="AS26" s="4" t="s">
        <v>30</v>
      </c>
      <c r="AT26" s="4" t="s">
        <v>30</v>
      </c>
    </row>
    <row r="27" spans="1:46" x14ac:dyDescent="0.2">
      <c r="A27" s="4" t="s">
        <v>646</v>
      </c>
      <c r="B27" s="4" t="s">
        <v>482</v>
      </c>
      <c r="C27" s="4" t="s">
        <v>234</v>
      </c>
      <c r="D27" s="4" t="s">
        <v>71</v>
      </c>
      <c r="E27" s="4" t="s">
        <v>87</v>
      </c>
      <c r="F27" s="4" t="s">
        <v>87</v>
      </c>
      <c r="G27" s="4">
        <v>274</v>
      </c>
      <c r="H27" s="4">
        <v>272</v>
      </c>
      <c r="I27" s="4">
        <v>0</v>
      </c>
      <c r="J27" s="4">
        <v>0</v>
      </c>
      <c r="K27" s="6">
        <f t="shared" si="0"/>
        <v>0</v>
      </c>
      <c r="L27" s="6">
        <v>0.51544117647058818</v>
      </c>
      <c r="M27" s="7">
        <v>66911085</v>
      </c>
      <c r="N27" s="5">
        <v>31700000</v>
      </c>
      <c r="O27" s="5">
        <v>2699391</v>
      </c>
      <c r="P27" s="5">
        <v>0</v>
      </c>
      <c r="Q27" s="4" t="s">
        <v>38</v>
      </c>
      <c r="R27" s="4" t="s">
        <v>30</v>
      </c>
      <c r="S27" s="4" t="s">
        <v>30</v>
      </c>
      <c r="T27" s="4" t="s">
        <v>88</v>
      </c>
      <c r="U27" s="4" t="s">
        <v>246</v>
      </c>
      <c r="V27" s="4">
        <v>110</v>
      </c>
      <c r="W27" s="4">
        <v>20</v>
      </c>
      <c r="X27" s="4">
        <v>0</v>
      </c>
      <c r="Y27" s="4">
        <v>20</v>
      </c>
      <c r="Z27" s="4">
        <v>10</v>
      </c>
      <c r="AA27" s="4">
        <v>10</v>
      </c>
      <c r="AB27" s="4">
        <v>0</v>
      </c>
      <c r="AC27" s="4">
        <v>8</v>
      </c>
      <c r="AD27" s="4">
        <v>10</v>
      </c>
      <c r="AE27" s="4">
        <v>0</v>
      </c>
      <c r="AF27" s="4">
        <v>10</v>
      </c>
      <c r="AG27" s="4">
        <v>12</v>
      </c>
      <c r="AH27" s="4">
        <v>10</v>
      </c>
      <c r="AI27" s="8">
        <v>2.2281689167919811</v>
      </c>
      <c r="AJ27" s="4" t="s">
        <v>83</v>
      </c>
      <c r="AK27" s="4" t="s">
        <v>481</v>
      </c>
      <c r="AL27" s="4" t="s">
        <v>480</v>
      </c>
      <c r="AM27" s="4" t="s">
        <v>49</v>
      </c>
      <c r="AN27" s="4" t="s">
        <v>45</v>
      </c>
      <c r="AO27" s="4" t="s">
        <v>479</v>
      </c>
      <c r="AP27" s="4" t="s">
        <v>47</v>
      </c>
      <c r="AQ27" s="4" t="s">
        <v>48</v>
      </c>
      <c r="AR27" s="4" t="s">
        <v>30</v>
      </c>
      <c r="AS27" s="4" t="s">
        <v>30</v>
      </c>
      <c r="AT27" s="4" t="s">
        <v>30</v>
      </c>
    </row>
    <row r="28" spans="1:46" x14ac:dyDescent="0.2">
      <c r="A28" s="4" t="s">
        <v>694</v>
      </c>
      <c r="B28" s="4" t="s">
        <v>315</v>
      </c>
      <c r="C28" s="4" t="s">
        <v>181</v>
      </c>
      <c r="D28" s="4" t="s">
        <v>71</v>
      </c>
      <c r="E28" s="4" t="s">
        <v>58</v>
      </c>
      <c r="F28" s="4" t="s">
        <v>58</v>
      </c>
      <c r="G28" s="4">
        <v>241</v>
      </c>
      <c r="H28" s="4">
        <v>239</v>
      </c>
      <c r="I28" s="4">
        <v>0</v>
      </c>
      <c r="J28" s="4">
        <v>0</v>
      </c>
      <c r="K28" s="6">
        <f t="shared" si="0"/>
        <v>0</v>
      </c>
      <c r="L28" s="6">
        <v>0.6</v>
      </c>
      <c r="M28" s="7">
        <v>109859539</v>
      </c>
      <c r="N28" s="5">
        <v>54869173</v>
      </c>
      <c r="O28" s="5">
        <v>4108508</v>
      </c>
      <c r="P28" s="5">
        <v>0</v>
      </c>
      <c r="Q28" s="4" t="s">
        <v>40</v>
      </c>
      <c r="R28" s="4" t="s">
        <v>30</v>
      </c>
      <c r="S28" s="4" t="s">
        <v>30</v>
      </c>
      <c r="T28" s="4" t="s">
        <v>82</v>
      </c>
      <c r="U28" s="4" t="s">
        <v>82</v>
      </c>
      <c r="V28" s="4">
        <v>119</v>
      </c>
      <c r="W28" s="4">
        <v>0</v>
      </c>
      <c r="X28" s="4">
        <v>10</v>
      </c>
      <c r="Y28" s="4">
        <v>20</v>
      </c>
      <c r="Z28" s="4">
        <v>10</v>
      </c>
      <c r="AA28" s="4">
        <v>10</v>
      </c>
      <c r="AB28" s="4">
        <v>10</v>
      </c>
      <c r="AC28" s="4">
        <v>8</v>
      </c>
      <c r="AD28" s="4">
        <v>10</v>
      </c>
      <c r="AE28" s="4">
        <v>9</v>
      </c>
      <c r="AF28" s="4">
        <v>10</v>
      </c>
      <c r="AG28" s="4">
        <v>12</v>
      </c>
      <c r="AH28" s="4">
        <v>10</v>
      </c>
      <c r="AI28" s="8">
        <v>1.4807547775039964</v>
      </c>
      <c r="AJ28" s="4" t="s">
        <v>32</v>
      </c>
      <c r="AK28" s="4" t="s">
        <v>314</v>
      </c>
      <c r="AL28" s="4" t="s">
        <v>313</v>
      </c>
      <c r="AM28" s="4" t="s">
        <v>312</v>
      </c>
      <c r="AN28" s="4" t="s">
        <v>311</v>
      </c>
      <c r="AO28" s="4" t="s">
        <v>123</v>
      </c>
      <c r="AP28" s="4" t="s">
        <v>310</v>
      </c>
      <c r="AQ28" s="4" t="s">
        <v>30</v>
      </c>
      <c r="AR28" s="4" t="s">
        <v>30</v>
      </c>
      <c r="AS28" s="4" t="s">
        <v>30</v>
      </c>
      <c r="AT28" s="4" t="s">
        <v>30</v>
      </c>
    </row>
    <row r="29" spans="1:46" x14ac:dyDescent="0.2">
      <c r="A29" s="4" t="s">
        <v>691</v>
      </c>
      <c r="B29" s="4" t="s">
        <v>317</v>
      </c>
      <c r="C29" s="4" t="s">
        <v>40</v>
      </c>
      <c r="D29" s="4" t="s">
        <v>50</v>
      </c>
      <c r="E29" s="4" t="s">
        <v>87</v>
      </c>
      <c r="F29" s="4" t="s">
        <v>87</v>
      </c>
      <c r="G29" s="4">
        <v>318</v>
      </c>
      <c r="H29" s="4">
        <v>315</v>
      </c>
      <c r="I29" s="4">
        <v>0</v>
      </c>
      <c r="J29" s="4">
        <v>0</v>
      </c>
      <c r="K29" s="6">
        <f t="shared" si="0"/>
        <v>0</v>
      </c>
      <c r="L29" s="6">
        <v>0.59936507936507932</v>
      </c>
      <c r="M29" s="7">
        <v>153381750</v>
      </c>
      <c r="N29" s="5">
        <v>76081628</v>
      </c>
      <c r="O29" s="5">
        <v>7757342</v>
      </c>
      <c r="P29" s="5">
        <v>0</v>
      </c>
      <c r="Q29" s="4" t="s">
        <v>40</v>
      </c>
      <c r="R29" s="4" t="s">
        <v>30</v>
      </c>
      <c r="S29" s="4" t="s">
        <v>30</v>
      </c>
      <c r="T29" s="4" t="s">
        <v>88</v>
      </c>
      <c r="U29" s="4" t="s">
        <v>246</v>
      </c>
      <c r="V29" s="4">
        <v>119</v>
      </c>
      <c r="W29" s="4">
        <v>0</v>
      </c>
      <c r="X29" s="4">
        <v>10</v>
      </c>
      <c r="Y29" s="4">
        <v>20</v>
      </c>
      <c r="Z29" s="4">
        <v>10</v>
      </c>
      <c r="AA29" s="4">
        <v>10</v>
      </c>
      <c r="AB29" s="4">
        <v>10</v>
      </c>
      <c r="AC29" s="4">
        <v>8</v>
      </c>
      <c r="AD29" s="4">
        <v>10</v>
      </c>
      <c r="AE29" s="4">
        <v>9</v>
      </c>
      <c r="AF29" s="4">
        <v>10</v>
      </c>
      <c r="AG29" s="4">
        <v>12</v>
      </c>
      <c r="AH29" s="4">
        <v>10</v>
      </c>
      <c r="AI29" s="8">
        <v>1.5533048349257554</v>
      </c>
      <c r="AJ29" s="4" t="s">
        <v>32</v>
      </c>
      <c r="AK29" s="4" t="s">
        <v>135</v>
      </c>
      <c r="AL29" s="4" t="s">
        <v>135</v>
      </c>
      <c r="AM29" s="4" t="s">
        <v>136</v>
      </c>
      <c r="AN29" s="4" t="s">
        <v>30</v>
      </c>
      <c r="AO29" s="4" t="s">
        <v>104</v>
      </c>
      <c r="AP29" s="4" t="s">
        <v>316</v>
      </c>
      <c r="AQ29" s="4" t="s">
        <v>30</v>
      </c>
      <c r="AR29" s="4" t="s">
        <v>30</v>
      </c>
      <c r="AS29" s="4" t="s">
        <v>30</v>
      </c>
      <c r="AT29" s="4" t="s">
        <v>30</v>
      </c>
    </row>
    <row r="30" spans="1:46" x14ac:dyDescent="0.2">
      <c r="A30" s="4" t="s">
        <v>696</v>
      </c>
      <c r="B30" s="4" t="s">
        <v>304</v>
      </c>
      <c r="C30" s="4" t="s">
        <v>40</v>
      </c>
      <c r="D30" s="4" t="s">
        <v>50</v>
      </c>
      <c r="E30" s="4" t="s">
        <v>303</v>
      </c>
      <c r="F30" s="4" t="s">
        <v>73</v>
      </c>
      <c r="G30" s="4">
        <v>115</v>
      </c>
      <c r="H30" s="4">
        <v>114</v>
      </c>
      <c r="I30" s="4">
        <v>0</v>
      </c>
      <c r="J30" s="4">
        <v>0</v>
      </c>
      <c r="K30" s="6">
        <f t="shared" si="0"/>
        <v>0</v>
      </c>
      <c r="L30" s="6">
        <v>0.6</v>
      </c>
      <c r="M30" s="7">
        <v>78427745</v>
      </c>
      <c r="N30" s="5">
        <v>40000000</v>
      </c>
      <c r="O30" s="5">
        <v>3742221</v>
      </c>
      <c r="P30" s="5">
        <v>0</v>
      </c>
      <c r="Q30" s="4" t="s">
        <v>40</v>
      </c>
      <c r="R30" s="4" t="s">
        <v>30</v>
      </c>
      <c r="S30" s="4" t="s">
        <v>30</v>
      </c>
      <c r="T30" s="4" t="s">
        <v>66</v>
      </c>
      <c r="U30" s="4" t="s">
        <v>302</v>
      </c>
      <c r="V30" s="4">
        <v>119</v>
      </c>
      <c r="W30" s="4">
        <v>0</v>
      </c>
      <c r="X30" s="4">
        <v>10</v>
      </c>
      <c r="Y30" s="4">
        <v>20</v>
      </c>
      <c r="Z30" s="4">
        <v>10</v>
      </c>
      <c r="AA30" s="4">
        <v>10</v>
      </c>
      <c r="AB30" s="4">
        <v>10</v>
      </c>
      <c r="AC30" s="4">
        <v>8</v>
      </c>
      <c r="AD30" s="4">
        <v>10</v>
      </c>
      <c r="AE30" s="4">
        <v>9</v>
      </c>
      <c r="AF30" s="4">
        <v>10</v>
      </c>
      <c r="AG30" s="4">
        <v>12</v>
      </c>
      <c r="AH30" s="4">
        <v>10</v>
      </c>
      <c r="AI30" s="8">
        <v>0.87206830416392511</v>
      </c>
      <c r="AJ30" s="4" t="s">
        <v>32</v>
      </c>
      <c r="AK30" s="4" t="s">
        <v>301</v>
      </c>
      <c r="AL30" s="4" t="s">
        <v>300</v>
      </c>
      <c r="AM30" s="4" t="s">
        <v>212</v>
      </c>
      <c r="AN30" s="4" t="s">
        <v>211</v>
      </c>
      <c r="AO30" s="4" t="s">
        <v>299</v>
      </c>
      <c r="AP30" s="4" t="s">
        <v>213</v>
      </c>
      <c r="AQ30" s="4" t="s">
        <v>214</v>
      </c>
      <c r="AR30" s="4" t="s">
        <v>30</v>
      </c>
      <c r="AS30" s="4" t="s">
        <v>30</v>
      </c>
      <c r="AT30" s="4" t="s">
        <v>30</v>
      </c>
    </row>
    <row r="31" spans="1:46" x14ac:dyDescent="0.2">
      <c r="A31" s="4" t="s">
        <v>690</v>
      </c>
      <c r="B31" s="4" t="s">
        <v>321</v>
      </c>
      <c r="C31" s="4" t="s">
        <v>234</v>
      </c>
      <c r="D31" s="4" t="s">
        <v>27</v>
      </c>
      <c r="E31" s="4" t="s">
        <v>320</v>
      </c>
      <c r="F31" s="4" t="s">
        <v>320</v>
      </c>
      <c r="G31" s="4">
        <v>184</v>
      </c>
      <c r="H31" s="4">
        <v>183</v>
      </c>
      <c r="I31" s="4">
        <v>0</v>
      </c>
      <c r="J31" s="4">
        <v>0</v>
      </c>
      <c r="K31" s="6">
        <f t="shared" si="0"/>
        <v>0</v>
      </c>
      <c r="L31" s="6">
        <v>0.55846994535519134</v>
      </c>
      <c r="M31" s="7">
        <v>69657121</v>
      </c>
      <c r="N31" s="5">
        <v>36000000</v>
      </c>
      <c r="O31" s="5">
        <v>2778735</v>
      </c>
      <c r="P31" s="5">
        <v>0</v>
      </c>
      <c r="Q31" s="4" t="s">
        <v>29</v>
      </c>
      <c r="R31" s="4" t="s">
        <v>30</v>
      </c>
      <c r="S31" s="4" t="s">
        <v>30</v>
      </c>
      <c r="T31" s="4" t="s">
        <v>66</v>
      </c>
      <c r="U31" s="4" t="s">
        <v>302</v>
      </c>
      <c r="V31" s="4">
        <v>110</v>
      </c>
      <c r="W31" s="4">
        <v>20</v>
      </c>
      <c r="X31" s="4">
        <v>0</v>
      </c>
      <c r="Y31" s="4">
        <v>20</v>
      </c>
      <c r="Z31" s="4">
        <v>10</v>
      </c>
      <c r="AA31" s="4">
        <v>10</v>
      </c>
      <c r="AB31" s="4">
        <v>0</v>
      </c>
      <c r="AC31" s="4">
        <v>8</v>
      </c>
      <c r="AD31" s="4">
        <v>10</v>
      </c>
      <c r="AE31" s="4">
        <v>0</v>
      </c>
      <c r="AF31" s="4">
        <v>10</v>
      </c>
      <c r="AG31" s="4">
        <v>12</v>
      </c>
      <c r="AH31" s="4">
        <v>10</v>
      </c>
      <c r="AI31" s="8">
        <v>1.669647907014028</v>
      </c>
      <c r="AJ31" s="4" t="s">
        <v>32</v>
      </c>
      <c r="AK31" s="4" t="s">
        <v>319</v>
      </c>
      <c r="AL31" s="4" t="s">
        <v>318</v>
      </c>
      <c r="AM31" s="4" t="s">
        <v>33</v>
      </c>
      <c r="AN31" s="4" t="s">
        <v>34</v>
      </c>
      <c r="AO31" s="4" t="s">
        <v>35</v>
      </c>
      <c r="AP31" s="4" t="s">
        <v>36</v>
      </c>
      <c r="AQ31" s="4" t="s">
        <v>30</v>
      </c>
      <c r="AR31" s="4" t="s">
        <v>30</v>
      </c>
      <c r="AS31" s="4" t="s">
        <v>30</v>
      </c>
      <c r="AT31" s="4" t="s">
        <v>30</v>
      </c>
    </row>
    <row r="32" spans="1:46" x14ac:dyDescent="0.2">
      <c r="A32" s="4" t="s">
        <v>692</v>
      </c>
      <c r="B32" s="4" t="s">
        <v>140</v>
      </c>
      <c r="C32" s="4" t="s">
        <v>40</v>
      </c>
      <c r="D32" s="4" t="s">
        <v>50</v>
      </c>
      <c r="E32" s="4" t="s">
        <v>87</v>
      </c>
      <c r="F32" s="4" t="s">
        <v>87</v>
      </c>
      <c r="G32" s="4">
        <v>190</v>
      </c>
      <c r="H32" s="4">
        <v>188</v>
      </c>
      <c r="I32" s="4">
        <v>0</v>
      </c>
      <c r="J32" s="4">
        <v>0</v>
      </c>
      <c r="K32" s="6">
        <f t="shared" si="0"/>
        <v>0</v>
      </c>
      <c r="L32" s="6">
        <v>0.59787234042553183</v>
      </c>
      <c r="M32" s="7">
        <v>87135274</v>
      </c>
      <c r="N32" s="5">
        <v>42676464</v>
      </c>
      <c r="O32" s="5">
        <v>4351326</v>
      </c>
      <c r="P32" s="5">
        <v>0</v>
      </c>
      <c r="Q32" s="4" t="s">
        <v>40</v>
      </c>
      <c r="R32" s="4" t="s">
        <v>30</v>
      </c>
      <c r="S32" s="4" t="s">
        <v>30</v>
      </c>
      <c r="T32" s="4" t="s">
        <v>88</v>
      </c>
      <c r="U32" s="4" t="s">
        <v>246</v>
      </c>
      <c r="V32" s="4">
        <v>119</v>
      </c>
      <c r="W32" s="4">
        <v>0</v>
      </c>
      <c r="X32" s="4">
        <v>10</v>
      </c>
      <c r="Y32" s="4">
        <v>20</v>
      </c>
      <c r="Z32" s="4">
        <v>10</v>
      </c>
      <c r="AA32" s="4">
        <v>10</v>
      </c>
      <c r="AB32" s="4">
        <v>10</v>
      </c>
      <c r="AC32" s="4">
        <v>8</v>
      </c>
      <c r="AD32" s="4">
        <v>10</v>
      </c>
      <c r="AE32" s="4">
        <v>9</v>
      </c>
      <c r="AF32" s="4">
        <v>10</v>
      </c>
      <c r="AG32" s="4">
        <v>12</v>
      </c>
      <c r="AH32" s="4">
        <v>10</v>
      </c>
      <c r="AI32" s="8">
        <v>1.4686006977487533</v>
      </c>
      <c r="AJ32" s="4" t="s">
        <v>32</v>
      </c>
      <c r="AK32" s="4" t="s">
        <v>135</v>
      </c>
      <c r="AL32" s="4" t="s">
        <v>135</v>
      </c>
      <c r="AM32" s="4" t="s">
        <v>136</v>
      </c>
      <c r="AN32" s="4" t="s">
        <v>30</v>
      </c>
      <c r="AO32" s="4" t="s">
        <v>104</v>
      </c>
      <c r="AP32" s="4" t="s">
        <v>316</v>
      </c>
      <c r="AQ32" s="4" t="s">
        <v>30</v>
      </c>
      <c r="AR32" s="4" t="s">
        <v>30</v>
      </c>
      <c r="AS32" s="4" t="s">
        <v>30</v>
      </c>
      <c r="AT32" s="4" t="s">
        <v>30</v>
      </c>
    </row>
    <row r="33" spans="1:46" x14ac:dyDescent="0.2">
      <c r="A33" s="4" t="s">
        <v>632</v>
      </c>
      <c r="B33" s="4" t="s">
        <v>547</v>
      </c>
      <c r="C33" s="4" t="s">
        <v>40</v>
      </c>
      <c r="D33" s="4" t="s">
        <v>41</v>
      </c>
      <c r="E33" s="4" t="s">
        <v>58</v>
      </c>
      <c r="F33" s="4" t="s">
        <v>58</v>
      </c>
      <c r="G33" s="4">
        <v>41</v>
      </c>
      <c r="H33" s="4">
        <v>40</v>
      </c>
      <c r="I33" s="4">
        <v>0</v>
      </c>
      <c r="J33" s="4">
        <v>40</v>
      </c>
      <c r="K33" s="6">
        <f t="shared" si="0"/>
        <v>1</v>
      </c>
      <c r="L33" s="6">
        <v>0.38999999999999996</v>
      </c>
      <c r="M33" s="7">
        <v>43614766</v>
      </c>
      <c r="N33" s="5">
        <v>22435000</v>
      </c>
      <c r="O33" s="5">
        <v>1747299</v>
      </c>
      <c r="P33" s="5">
        <v>0</v>
      </c>
      <c r="Q33" s="4" t="s">
        <v>40</v>
      </c>
      <c r="R33" s="4" t="s">
        <v>484</v>
      </c>
      <c r="S33" s="4" t="s">
        <v>30</v>
      </c>
      <c r="T33" s="4" t="s">
        <v>59</v>
      </c>
      <c r="U33" s="4" t="s">
        <v>59</v>
      </c>
      <c r="V33" s="4">
        <v>120</v>
      </c>
      <c r="W33" s="4">
        <v>0</v>
      </c>
      <c r="X33" s="4">
        <v>10</v>
      </c>
      <c r="Y33" s="4">
        <v>20</v>
      </c>
      <c r="Z33" s="4">
        <v>10</v>
      </c>
      <c r="AA33" s="4">
        <v>10</v>
      </c>
      <c r="AB33" s="4">
        <v>10</v>
      </c>
      <c r="AC33" s="4">
        <v>8</v>
      </c>
      <c r="AD33" s="4">
        <v>10</v>
      </c>
      <c r="AE33" s="4">
        <v>10</v>
      </c>
      <c r="AF33" s="4">
        <v>10</v>
      </c>
      <c r="AG33" s="4">
        <v>12</v>
      </c>
      <c r="AH33" s="4">
        <v>10</v>
      </c>
      <c r="AI33" s="8">
        <v>0.93517811688355357</v>
      </c>
      <c r="AJ33" s="4" t="s">
        <v>83</v>
      </c>
      <c r="AK33" s="4" t="s">
        <v>546</v>
      </c>
      <c r="AL33" s="4" t="s">
        <v>546</v>
      </c>
      <c r="AM33" s="4" t="s">
        <v>545</v>
      </c>
      <c r="AN33" s="4" t="s">
        <v>544</v>
      </c>
      <c r="AO33" s="4" t="s">
        <v>543</v>
      </c>
      <c r="AP33" s="4" t="s">
        <v>122</v>
      </c>
      <c r="AQ33" s="4" t="s">
        <v>126</v>
      </c>
      <c r="AR33" s="4" t="s">
        <v>30</v>
      </c>
      <c r="AS33" s="4" t="s">
        <v>30</v>
      </c>
      <c r="AT33" s="4" t="s">
        <v>30</v>
      </c>
    </row>
    <row r="34" spans="1:46" x14ac:dyDescent="0.2">
      <c r="A34" s="4" t="s">
        <v>649</v>
      </c>
      <c r="B34" s="4" t="s">
        <v>471</v>
      </c>
      <c r="C34" s="4" t="s">
        <v>234</v>
      </c>
      <c r="D34" s="4" t="s">
        <v>27</v>
      </c>
      <c r="E34" s="4" t="s">
        <v>57</v>
      </c>
      <c r="F34" s="4" t="s">
        <v>58</v>
      </c>
      <c r="G34" s="4">
        <v>163</v>
      </c>
      <c r="H34" s="4">
        <v>161</v>
      </c>
      <c r="I34" s="4">
        <v>0</v>
      </c>
      <c r="J34" s="4">
        <v>0</v>
      </c>
      <c r="K34" s="6">
        <f t="shared" si="0"/>
        <v>0</v>
      </c>
      <c r="L34" s="6">
        <v>0.424223602484472</v>
      </c>
      <c r="M34" s="7">
        <v>160300000</v>
      </c>
      <c r="N34" s="5">
        <v>80000000</v>
      </c>
      <c r="O34" s="5">
        <v>6541813</v>
      </c>
      <c r="P34" s="5">
        <v>0</v>
      </c>
      <c r="Q34" s="4" t="s">
        <v>29</v>
      </c>
      <c r="R34" s="4" t="s">
        <v>30</v>
      </c>
      <c r="S34" s="4" t="s">
        <v>30</v>
      </c>
      <c r="T34" s="4" t="s">
        <v>59</v>
      </c>
      <c r="U34" s="4" t="s">
        <v>59</v>
      </c>
      <c r="V34" s="4">
        <v>110</v>
      </c>
      <c r="W34" s="4">
        <v>20</v>
      </c>
      <c r="X34" s="4">
        <v>0</v>
      </c>
      <c r="Y34" s="4">
        <v>20</v>
      </c>
      <c r="Z34" s="4">
        <v>10</v>
      </c>
      <c r="AA34" s="4">
        <v>10</v>
      </c>
      <c r="AB34" s="4">
        <v>0</v>
      </c>
      <c r="AC34" s="4">
        <v>8</v>
      </c>
      <c r="AD34" s="4">
        <v>10</v>
      </c>
      <c r="AE34" s="4">
        <v>0</v>
      </c>
      <c r="AF34" s="4">
        <v>10</v>
      </c>
      <c r="AG34" s="4">
        <v>12</v>
      </c>
      <c r="AH34" s="4">
        <v>10</v>
      </c>
      <c r="AI34" s="8">
        <v>1.0061262586840545</v>
      </c>
      <c r="AJ34" s="4" t="s">
        <v>83</v>
      </c>
      <c r="AK34" s="4" t="s">
        <v>470</v>
      </c>
      <c r="AL34" s="4" t="s">
        <v>469</v>
      </c>
      <c r="AM34" s="4" t="s">
        <v>468</v>
      </c>
      <c r="AN34" s="4" t="s">
        <v>467</v>
      </c>
      <c r="AO34" s="4" t="s">
        <v>215</v>
      </c>
      <c r="AP34" s="4" t="s">
        <v>466</v>
      </c>
      <c r="AQ34" s="4" t="s">
        <v>465</v>
      </c>
      <c r="AR34" s="4" t="s">
        <v>464</v>
      </c>
      <c r="AS34" s="4" t="s">
        <v>463</v>
      </c>
      <c r="AT34" s="4" t="s">
        <v>462</v>
      </c>
    </row>
    <row r="35" spans="1:46" x14ac:dyDescent="0.2">
      <c r="A35" s="4" t="s">
        <v>628</v>
      </c>
      <c r="B35" s="4" t="s">
        <v>569</v>
      </c>
      <c r="C35" s="4" t="s">
        <v>40</v>
      </c>
      <c r="D35" s="4" t="s">
        <v>71</v>
      </c>
      <c r="E35" s="4" t="s">
        <v>568</v>
      </c>
      <c r="F35" s="4" t="s">
        <v>182</v>
      </c>
      <c r="G35" s="4">
        <v>64</v>
      </c>
      <c r="H35" s="4">
        <v>63</v>
      </c>
      <c r="I35" s="4">
        <v>0</v>
      </c>
      <c r="J35" s="4">
        <v>8</v>
      </c>
      <c r="K35" s="6">
        <f t="shared" ref="K35:K66" si="1">J35/H35</f>
        <v>0.12698412698412698</v>
      </c>
      <c r="L35" s="6">
        <v>0.49999999999999994</v>
      </c>
      <c r="M35" s="7">
        <v>29739481</v>
      </c>
      <c r="N35" s="5">
        <v>15500000</v>
      </c>
      <c r="O35" s="5">
        <v>1337386</v>
      </c>
      <c r="P35" s="5">
        <v>0</v>
      </c>
      <c r="Q35" s="4" t="s">
        <v>40</v>
      </c>
      <c r="R35" s="4" t="s">
        <v>43</v>
      </c>
      <c r="S35" s="4" t="s">
        <v>30</v>
      </c>
      <c r="T35" s="4" t="s">
        <v>183</v>
      </c>
      <c r="U35" s="4" t="s">
        <v>246</v>
      </c>
      <c r="V35" s="4">
        <v>119</v>
      </c>
      <c r="W35" s="4">
        <v>0</v>
      </c>
      <c r="X35" s="4">
        <v>10</v>
      </c>
      <c r="Y35" s="4">
        <v>20</v>
      </c>
      <c r="Z35" s="4">
        <v>10</v>
      </c>
      <c r="AA35" s="4">
        <v>10</v>
      </c>
      <c r="AB35" s="4">
        <v>10</v>
      </c>
      <c r="AC35" s="4">
        <v>8</v>
      </c>
      <c r="AD35" s="4">
        <v>10</v>
      </c>
      <c r="AE35" s="4">
        <v>9</v>
      </c>
      <c r="AF35" s="4">
        <v>10</v>
      </c>
      <c r="AG35" s="4">
        <v>12</v>
      </c>
      <c r="AH35" s="4">
        <v>10</v>
      </c>
      <c r="AI35" s="8">
        <v>1.1628862980808494</v>
      </c>
      <c r="AJ35" s="4" t="s">
        <v>32</v>
      </c>
      <c r="AK35" s="4" t="s">
        <v>567</v>
      </c>
      <c r="AL35" s="4" t="s">
        <v>566</v>
      </c>
      <c r="AM35" s="4" t="s">
        <v>212</v>
      </c>
      <c r="AN35" s="4" t="s">
        <v>565</v>
      </c>
      <c r="AO35" s="4" t="s">
        <v>564</v>
      </c>
      <c r="AP35" s="4" t="s">
        <v>213</v>
      </c>
      <c r="AQ35" s="4" t="s">
        <v>563</v>
      </c>
      <c r="AR35" s="4" t="s">
        <v>30</v>
      </c>
      <c r="AS35" s="4" t="s">
        <v>30</v>
      </c>
      <c r="AT35" s="4" t="s">
        <v>30</v>
      </c>
    </row>
    <row r="36" spans="1:46" x14ac:dyDescent="0.2">
      <c r="A36" s="4" t="s">
        <v>623</v>
      </c>
      <c r="B36" s="4" t="s">
        <v>163</v>
      </c>
      <c r="C36" s="4" t="s">
        <v>40</v>
      </c>
      <c r="D36" s="4" t="s">
        <v>50</v>
      </c>
      <c r="E36" s="4" t="s">
        <v>151</v>
      </c>
      <c r="F36" s="4" t="s">
        <v>152</v>
      </c>
      <c r="G36" s="4">
        <v>64</v>
      </c>
      <c r="H36" s="4">
        <v>63</v>
      </c>
      <c r="I36" s="4">
        <v>0</v>
      </c>
      <c r="J36" s="4">
        <v>0</v>
      </c>
      <c r="K36" s="6">
        <f t="shared" si="1"/>
        <v>0</v>
      </c>
      <c r="L36" s="6">
        <v>0.39999999999999991</v>
      </c>
      <c r="M36" s="7">
        <v>42947189</v>
      </c>
      <c r="N36" s="5">
        <v>21436286</v>
      </c>
      <c r="O36" s="5">
        <v>1531497</v>
      </c>
      <c r="P36" s="5">
        <v>0</v>
      </c>
      <c r="Q36" s="4" t="s">
        <v>40</v>
      </c>
      <c r="R36" s="4" t="s">
        <v>43</v>
      </c>
      <c r="S36" s="4" t="s">
        <v>30</v>
      </c>
      <c r="T36" s="4" t="s">
        <v>31</v>
      </c>
      <c r="U36" s="4" t="s">
        <v>233</v>
      </c>
      <c r="V36" s="4">
        <v>120</v>
      </c>
      <c r="W36" s="4">
        <v>0</v>
      </c>
      <c r="X36" s="4">
        <v>10</v>
      </c>
      <c r="Y36" s="4">
        <v>20</v>
      </c>
      <c r="Z36" s="4">
        <v>10</v>
      </c>
      <c r="AA36" s="4">
        <v>10</v>
      </c>
      <c r="AB36" s="4">
        <v>10</v>
      </c>
      <c r="AC36" s="4">
        <v>8</v>
      </c>
      <c r="AD36" s="4">
        <v>10</v>
      </c>
      <c r="AE36" s="4">
        <v>10</v>
      </c>
      <c r="AF36" s="4">
        <v>10</v>
      </c>
      <c r="AG36" s="4">
        <v>12</v>
      </c>
      <c r="AH36" s="4">
        <v>10</v>
      </c>
      <c r="AI36" s="8">
        <v>0.88652396096827024</v>
      </c>
      <c r="AJ36" s="4" t="s">
        <v>32</v>
      </c>
      <c r="AK36" s="4" t="s">
        <v>585</v>
      </c>
      <c r="AL36" s="4" t="s">
        <v>154</v>
      </c>
      <c r="AM36" s="4" t="s">
        <v>155</v>
      </c>
      <c r="AN36" s="4" t="s">
        <v>153</v>
      </c>
      <c r="AO36" s="4" t="s">
        <v>156</v>
      </c>
      <c r="AP36" s="4" t="s">
        <v>157</v>
      </c>
      <c r="AQ36" s="4" t="s">
        <v>158</v>
      </c>
      <c r="AR36" s="4" t="s">
        <v>30</v>
      </c>
      <c r="AS36" s="4" t="s">
        <v>30</v>
      </c>
      <c r="AT36" s="4" t="s">
        <v>30</v>
      </c>
    </row>
    <row r="37" spans="1:46" x14ac:dyDescent="0.2">
      <c r="A37" s="4" t="s">
        <v>686</v>
      </c>
      <c r="B37" s="4" t="s">
        <v>334</v>
      </c>
      <c r="C37" s="4" t="s">
        <v>40</v>
      </c>
      <c r="D37" s="4" t="s">
        <v>50</v>
      </c>
      <c r="E37" s="4" t="s">
        <v>333</v>
      </c>
      <c r="F37" s="4" t="s">
        <v>69</v>
      </c>
      <c r="G37" s="4">
        <v>169</v>
      </c>
      <c r="H37" s="4">
        <v>167</v>
      </c>
      <c r="I37" s="4">
        <v>0</v>
      </c>
      <c r="J37" s="4">
        <v>0</v>
      </c>
      <c r="K37" s="6">
        <f t="shared" si="1"/>
        <v>0</v>
      </c>
      <c r="L37" s="6">
        <v>0.59940119760479038</v>
      </c>
      <c r="M37" s="7">
        <v>137896161</v>
      </c>
      <c r="N37" s="5">
        <v>74000000</v>
      </c>
      <c r="O37" s="5">
        <v>5248371</v>
      </c>
      <c r="P37" s="5">
        <v>0</v>
      </c>
      <c r="Q37" s="4" t="s">
        <v>40</v>
      </c>
      <c r="R37" s="4" t="s">
        <v>30</v>
      </c>
      <c r="S37" s="4" t="s">
        <v>30</v>
      </c>
      <c r="T37" s="4" t="s">
        <v>70</v>
      </c>
      <c r="U37" s="4" t="s">
        <v>281</v>
      </c>
      <c r="V37" s="4">
        <v>119</v>
      </c>
      <c r="W37" s="4">
        <v>0</v>
      </c>
      <c r="X37" s="4">
        <v>10</v>
      </c>
      <c r="Y37" s="4">
        <v>20</v>
      </c>
      <c r="Z37" s="4">
        <v>10</v>
      </c>
      <c r="AA37" s="4">
        <v>10</v>
      </c>
      <c r="AB37" s="4">
        <v>10</v>
      </c>
      <c r="AC37" s="4">
        <v>8</v>
      </c>
      <c r="AD37" s="4">
        <v>10</v>
      </c>
      <c r="AE37" s="4">
        <v>9</v>
      </c>
      <c r="AF37" s="4">
        <v>10</v>
      </c>
      <c r="AG37" s="4">
        <v>12</v>
      </c>
      <c r="AH37" s="4">
        <v>10</v>
      </c>
      <c r="AI37" s="8">
        <v>0.73195899712004553</v>
      </c>
      <c r="AJ37" s="4" t="s">
        <v>32</v>
      </c>
      <c r="AK37" s="4" t="s">
        <v>332</v>
      </c>
      <c r="AL37" s="4" t="s">
        <v>52</v>
      </c>
      <c r="AM37" s="4" t="s">
        <v>53</v>
      </c>
      <c r="AN37" s="4" t="s">
        <v>30</v>
      </c>
      <c r="AO37" s="4" t="s">
        <v>54</v>
      </c>
      <c r="AP37" s="4" t="s">
        <v>55</v>
      </c>
      <c r="AQ37" s="4" t="s">
        <v>56</v>
      </c>
      <c r="AR37" s="4" t="s">
        <v>331</v>
      </c>
      <c r="AS37" s="4" t="s">
        <v>330</v>
      </c>
      <c r="AT37" s="4" t="s">
        <v>30</v>
      </c>
    </row>
    <row r="38" spans="1:46" x14ac:dyDescent="0.2">
      <c r="A38" s="4" t="s">
        <v>695</v>
      </c>
      <c r="B38" s="4" t="s">
        <v>309</v>
      </c>
      <c r="C38" s="4" t="s">
        <v>234</v>
      </c>
      <c r="D38" s="4" t="s">
        <v>71</v>
      </c>
      <c r="E38" s="4" t="s">
        <v>308</v>
      </c>
      <c r="F38" s="4" t="s">
        <v>182</v>
      </c>
      <c r="G38" s="4">
        <v>84</v>
      </c>
      <c r="H38" s="4">
        <v>83</v>
      </c>
      <c r="I38" s="4">
        <v>0</v>
      </c>
      <c r="J38" s="4">
        <v>0</v>
      </c>
      <c r="K38" s="6">
        <f t="shared" si="1"/>
        <v>0</v>
      </c>
      <c r="L38" s="6">
        <v>0.58915662650602407</v>
      </c>
      <c r="M38" s="7">
        <v>69042913</v>
      </c>
      <c r="N38" s="5">
        <v>35100000</v>
      </c>
      <c r="O38" s="5">
        <v>2909074</v>
      </c>
      <c r="P38" s="5">
        <v>0</v>
      </c>
      <c r="Q38" s="4" t="s">
        <v>38</v>
      </c>
      <c r="R38" s="4" t="s">
        <v>30</v>
      </c>
      <c r="S38" s="4" t="s">
        <v>30</v>
      </c>
      <c r="T38" s="4" t="s">
        <v>183</v>
      </c>
      <c r="U38" s="4" t="s">
        <v>246</v>
      </c>
      <c r="V38" s="4">
        <v>110</v>
      </c>
      <c r="W38" s="4">
        <v>20</v>
      </c>
      <c r="X38" s="4">
        <v>0</v>
      </c>
      <c r="Y38" s="4">
        <v>20</v>
      </c>
      <c r="Z38" s="4">
        <v>10</v>
      </c>
      <c r="AA38" s="4">
        <v>10</v>
      </c>
      <c r="AB38" s="4">
        <v>0</v>
      </c>
      <c r="AC38" s="4">
        <v>8</v>
      </c>
      <c r="AD38" s="4">
        <v>10</v>
      </c>
      <c r="AE38" s="4">
        <v>0</v>
      </c>
      <c r="AF38" s="4">
        <v>10</v>
      </c>
      <c r="AG38" s="4">
        <v>12</v>
      </c>
      <c r="AH38" s="4">
        <v>10</v>
      </c>
      <c r="AI38" s="8">
        <v>0.71224725824948609</v>
      </c>
      <c r="AJ38" s="4" t="s">
        <v>32</v>
      </c>
      <c r="AK38" s="4" t="s">
        <v>307</v>
      </c>
      <c r="AL38" s="4" t="s">
        <v>306</v>
      </c>
      <c r="AM38" s="4" t="s">
        <v>212</v>
      </c>
      <c r="AN38" s="4" t="s">
        <v>211</v>
      </c>
      <c r="AO38" s="4" t="s">
        <v>305</v>
      </c>
      <c r="AP38" s="4" t="s">
        <v>213</v>
      </c>
      <c r="AQ38" s="4" t="s">
        <v>214</v>
      </c>
      <c r="AR38" s="4" t="s">
        <v>30</v>
      </c>
      <c r="AS38" s="4" t="s">
        <v>30</v>
      </c>
      <c r="AT38" s="4" t="s">
        <v>30</v>
      </c>
    </row>
    <row r="39" spans="1:46" x14ac:dyDescent="0.2">
      <c r="A39" s="4" t="s">
        <v>630</v>
      </c>
      <c r="B39" s="4" t="s">
        <v>187</v>
      </c>
      <c r="C39" s="4" t="s">
        <v>40</v>
      </c>
      <c r="D39" s="4" t="s">
        <v>71</v>
      </c>
      <c r="E39" s="4" t="s">
        <v>146</v>
      </c>
      <c r="F39" s="4" t="s">
        <v>42</v>
      </c>
      <c r="G39" s="4">
        <v>72</v>
      </c>
      <c r="H39" s="4">
        <v>71</v>
      </c>
      <c r="I39" s="4">
        <v>0</v>
      </c>
      <c r="J39" s="4">
        <v>16</v>
      </c>
      <c r="K39" s="6">
        <f t="shared" si="1"/>
        <v>0.22535211267605634</v>
      </c>
      <c r="L39" s="6">
        <v>0.3323943661971831</v>
      </c>
      <c r="M39" s="7">
        <v>79334977</v>
      </c>
      <c r="N39" s="5">
        <v>38250000</v>
      </c>
      <c r="O39" s="5">
        <v>3559061</v>
      </c>
      <c r="P39" s="5">
        <v>0</v>
      </c>
      <c r="Q39" s="4" t="s">
        <v>40</v>
      </c>
      <c r="R39" s="4" t="s">
        <v>43</v>
      </c>
      <c r="S39" s="4" t="s">
        <v>30</v>
      </c>
      <c r="T39" s="4" t="s">
        <v>44</v>
      </c>
      <c r="U39" s="4" t="s">
        <v>281</v>
      </c>
      <c r="V39" s="4">
        <v>119</v>
      </c>
      <c r="W39" s="4">
        <v>0</v>
      </c>
      <c r="X39" s="4">
        <v>10</v>
      </c>
      <c r="Y39" s="4">
        <v>20</v>
      </c>
      <c r="Z39" s="4">
        <v>10</v>
      </c>
      <c r="AA39" s="4">
        <v>10</v>
      </c>
      <c r="AB39" s="4">
        <v>10</v>
      </c>
      <c r="AC39" s="4">
        <v>8</v>
      </c>
      <c r="AD39" s="4">
        <v>10</v>
      </c>
      <c r="AE39" s="4">
        <v>9</v>
      </c>
      <c r="AF39" s="4">
        <v>10</v>
      </c>
      <c r="AG39" s="4">
        <v>12</v>
      </c>
      <c r="AH39" s="4">
        <v>10</v>
      </c>
      <c r="AI39" s="8">
        <v>1.0509786410599247</v>
      </c>
      <c r="AJ39" s="4" t="s">
        <v>260</v>
      </c>
      <c r="AK39" s="4" t="s">
        <v>555</v>
      </c>
      <c r="AL39" s="4" t="s">
        <v>189</v>
      </c>
      <c r="AM39" s="4" t="s">
        <v>190</v>
      </c>
      <c r="AN39" s="4" t="s">
        <v>188</v>
      </c>
      <c r="AO39" s="4" t="s">
        <v>191</v>
      </c>
      <c r="AP39" s="4" t="s">
        <v>192</v>
      </c>
      <c r="AQ39" s="4" t="s">
        <v>193</v>
      </c>
      <c r="AR39" s="4" t="s">
        <v>30</v>
      </c>
      <c r="AS39" s="4" t="s">
        <v>30</v>
      </c>
      <c r="AT39" s="4" t="s">
        <v>30</v>
      </c>
    </row>
    <row r="40" spans="1:46" x14ac:dyDescent="0.2">
      <c r="A40" s="4" t="s">
        <v>640</v>
      </c>
      <c r="B40" s="4" t="s">
        <v>173</v>
      </c>
      <c r="C40" s="4" t="s">
        <v>40</v>
      </c>
      <c r="D40" s="4" t="s">
        <v>71</v>
      </c>
      <c r="E40" s="4" t="s">
        <v>121</v>
      </c>
      <c r="F40" s="4" t="s">
        <v>90</v>
      </c>
      <c r="G40" s="4">
        <v>240</v>
      </c>
      <c r="H40" s="4">
        <v>238</v>
      </c>
      <c r="I40" s="4">
        <v>0</v>
      </c>
      <c r="J40" s="4">
        <v>60</v>
      </c>
      <c r="K40" s="6">
        <f t="shared" si="1"/>
        <v>0.25210084033613445</v>
      </c>
      <c r="L40" s="6">
        <v>0.42394957983193277</v>
      </c>
      <c r="M40" s="7">
        <v>188794004</v>
      </c>
      <c r="N40" s="5">
        <v>97500000</v>
      </c>
      <c r="O40" s="5">
        <v>7344888</v>
      </c>
      <c r="P40" s="5">
        <v>0</v>
      </c>
      <c r="Q40" s="4" t="s">
        <v>40</v>
      </c>
      <c r="R40" s="4" t="s">
        <v>484</v>
      </c>
      <c r="S40" s="4" t="s">
        <v>30</v>
      </c>
      <c r="T40" s="4" t="s">
        <v>70</v>
      </c>
      <c r="U40" s="4" t="s">
        <v>281</v>
      </c>
      <c r="V40" s="4">
        <v>119</v>
      </c>
      <c r="W40" s="4">
        <v>0</v>
      </c>
      <c r="X40" s="4">
        <v>10</v>
      </c>
      <c r="Y40" s="4">
        <v>20</v>
      </c>
      <c r="Z40" s="4">
        <v>10</v>
      </c>
      <c r="AA40" s="4">
        <v>10</v>
      </c>
      <c r="AB40" s="4">
        <v>10</v>
      </c>
      <c r="AC40" s="4">
        <v>8</v>
      </c>
      <c r="AD40" s="4">
        <v>10</v>
      </c>
      <c r="AE40" s="4">
        <v>9</v>
      </c>
      <c r="AF40" s="4">
        <v>10</v>
      </c>
      <c r="AG40" s="4">
        <v>12</v>
      </c>
      <c r="AH40" s="4">
        <v>10</v>
      </c>
      <c r="AI40" s="8">
        <v>1.1014206367614301</v>
      </c>
      <c r="AJ40" s="4" t="s">
        <v>32</v>
      </c>
      <c r="AK40" s="4" t="s">
        <v>507</v>
      </c>
      <c r="AL40" s="4" t="s">
        <v>54</v>
      </c>
      <c r="AM40" s="4" t="s">
        <v>55</v>
      </c>
      <c r="AN40" s="4" t="s">
        <v>56</v>
      </c>
      <c r="AO40" s="4" t="s">
        <v>174</v>
      </c>
      <c r="AP40" s="4" t="s">
        <v>145</v>
      </c>
      <c r="AQ40" s="4" t="s">
        <v>144</v>
      </c>
      <c r="AR40" s="4" t="s">
        <v>175</v>
      </c>
      <c r="AS40" s="4" t="s">
        <v>176</v>
      </c>
      <c r="AT40" s="4" t="s">
        <v>30</v>
      </c>
    </row>
    <row r="41" spans="1:46" x14ac:dyDescent="0.2">
      <c r="A41" s="4" t="s">
        <v>682</v>
      </c>
      <c r="B41" s="4" t="s">
        <v>63</v>
      </c>
      <c r="C41" s="4" t="s">
        <v>40</v>
      </c>
      <c r="D41" s="4" t="s">
        <v>37</v>
      </c>
      <c r="E41" s="4" t="s">
        <v>64</v>
      </c>
      <c r="F41" s="4" t="s">
        <v>65</v>
      </c>
      <c r="G41" s="4">
        <v>32</v>
      </c>
      <c r="H41" s="4">
        <v>31</v>
      </c>
      <c r="I41" s="4">
        <v>0</v>
      </c>
      <c r="J41" s="4">
        <v>0</v>
      </c>
      <c r="K41" s="6">
        <f t="shared" si="1"/>
        <v>0</v>
      </c>
      <c r="L41" s="6">
        <v>0.54193548387096779</v>
      </c>
      <c r="M41" s="7">
        <v>20277795</v>
      </c>
      <c r="N41" s="5">
        <v>10800000</v>
      </c>
      <c r="O41" s="5">
        <v>720420</v>
      </c>
      <c r="P41" s="5">
        <v>0</v>
      </c>
      <c r="Q41" s="4" t="s">
        <v>61</v>
      </c>
      <c r="R41" s="4" t="s">
        <v>30</v>
      </c>
      <c r="S41" s="4" t="s">
        <v>30</v>
      </c>
      <c r="T41" s="4" t="s">
        <v>66</v>
      </c>
      <c r="U41" s="4" t="s">
        <v>302</v>
      </c>
      <c r="V41" s="4">
        <v>119</v>
      </c>
      <c r="W41" s="4">
        <v>0</v>
      </c>
      <c r="X41" s="4">
        <v>10</v>
      </c>
      <c r="Y41" s="4">
        <v>20</v>
      </c>
      <c r="Z41" s="4">
        <v>10</v>
      </c>
      <c r="AA41" s="4">
        <v>10</v>
      </c>
      <c r="AB41" s="4">
        <v>10</v>
      </c>
      <c r="AC41" s="4">
        <v>8</v>
      </c>
      <c r="AD41" s="4">
        <v>10</v>
      </c>
      <c r="AE41" s="4">
        <v>9</v>
      </c>
      <c r="AF41" s="4">
        <v>10</v>
      </c>
      <c r="AG41" s="4">
        <v>12</v>
      </c>
      <c r="AH41" s="4">
        <v>10</v>
      </c>
      <c r="AI41" s="8">
        <v>0.35084863865651533</v>
      </c>
      <c r="AJ41" s="4" t="s">
        <v>32</v>
      </c>
      <c r="AK41" s="4" t="s">
        <v>342</v>
      </c>
      <c r="AL41" s="4" t="s">
        <v>52</v>
      </c>
      <c r="AM41" s="4" t="s">
        <v>53</v>
      </c>
      <c r="AN41" s="4" t="s">
        <v>30</v>
      </c>
      <c r="AO41" s="4" t="s">
        <v>54</v>
      </c>
      <c r="AP41" s="4" t="s">
        <v>55</v>
      </c>
      <c r="AQ41" s="4" t="s">
        <v>56</v>
      </c>
      <c r="AR41" s="4" t="s">
        <v>30</v>
      </c>
      <c r="AS41" s="4" t="s">
        <v>30</v>
      </c>
      <c r="AT41" s="4" t="s">
        <v>30</v>
      </c>
    </row>
    <row r="42" spans="1:46" x14ac:dyDescent="0.2">
      <c r="A42" s="4" t="s">
        <v>670</v>
      </c>
      <c r="B42" s="4" t="s">
        <v>393</v>
      </c>
      <c r="C42" s="4" t="s">
        <v>40</v>
      </c>
      <c r="D42" s="4" t="s">
        <v>50</v>
      </c>
      <c r="E42" s="4" t="s">
        <v>392</v>
      </c>
      <c r="F42" s="4" t="s">
        <v>391</v>
      </c>
      <c r="G42" s="4">
        <v>53</v>
      </c>
      <c r="H42" s="4">
        <v>52</v>
      </c>
      <c r="I42" s="4">
        <v>0</v>
      </c>
      <c r="J42" s="4">
        <v>0</v>
      </c>
      <c r="K42" s="6">
        <f t="shared" si="1"/>
        <v>0</v>
      </c>
      <c r="L42" s="6">
        <v>0.4557692307692307</v>
      </c>
      <c r="M42" s="7">
        <v>43095977</v>
      </c>
      <c r="N42" s="5">
        <v>21709330</v>
      </c>
      <c r="O42" s="5">
        <v>2096053</v>
      </c>
      <c r="P42" s="5">
        <v>0</v>
      </c>
      <c r="Q42" s="4" t="s">
        <v>61</v>
      </c>
      <c r="R42" s="4" t="s">
        <v>30</v>
      </c>
      <c r="S42" s="4" t="s">
        <v>30</v>
      </c>
      <c r="T42" s="4" t="s">
        <v>51</v>
      </c>
      <c r="U42" s="4" t="s">
        <v>246</v>
      </c>
      <c r="V42" s="4">
        <v>119</v>
      </c>
      <c r="W42" s="4">
        <v>0</v>
      </c>
      <c r="X42" s="4">
        <v>10</v>
      </c>
      <c r="Y42" s="4">
        <v>20</v>
      </c>
      <c r="Z42" s="4">
        <v>10</v>
      </c>
      <c r="AA42" s="4">
        <v>10</v>
      </c>
      <c r="AB42" s="4">
        <v>10</v>
      </c>
      <c r="AC42" s="4">
        <v>8</v>
      </c>
      <c r="AD42" s="4">
        <v>10</v>
      </c>
      <c r="AE42" s="4">
        <v>9</v>
      </c>
      <c r="AF42" s="4">
        <v>10</v>
      </c>
      <c r="AG42" s="4">
        <v>12</v>
      </c>
      <c r="AH42" s="4">
        <v>10</v>
      </c>
      <c r="AI42" s="8">
        <v>1.1036139761107322</v>
      </c>
      <c r="AJ42" s="4" t="s">
        <v>32</v>
      </c>
      <c r="AK42" s="4" t="s">
        <v>390</v>
      </c>
      <c r="AL42" s="4" t="s">
        <v>389</v>
      </c>
      <c r="AM42" s="4" t="s">
        <v>217</v>
      </c>
      <c r="AN42" s="4" t="s">
        <v>104</v>
      </c>
      <c r="AO42" s="4" t="s">
        <v>388</v>
      </c>
      <c r="AP42" s="4" t="s">
        <v>105</v>
      </c>
      <c r="AQ42" s="4" t="s">
        <v>30</v>
      </c>
      <c r="AR42" s="4" t="s">
        <v>30</v>
      </c>
      <c r="AS42" s="4" t="s">
        <v>30</v>
      </c>
      <c r="AT42" s="4" t="s">
        <v>30</v>
      </c>
    </row>
    <row r="43" spans="1:46" x14ac:dyDescent="0.2">
      <c r="A43" s="4" t="s">
        <v>626</v>
      </c>
      <c r="B43" s="4" t="s">
        <v>67</v>
      </c>
      <c r="C43" s="4" t="s">
        <v>40</v>
      </c>
      <c r="D43" s="4" t="s">
        <v>50</v>
      </c>
      <c r="E43" s="4" t="s">
        <v>68</v>
      </c>
      <c r="F43" s="4" t="s">
        <v>69</v>
      </c>
      <c r="G43" s="4">
        <v>150</v>
      </c>
      <c r="H43" s="4">
        <v>149</v>
      </c>
      <c r="I43" s="4">
        <v>0</v>
      </c>
      <c r="J43" s="4">
        <v>0</v>
      </c>
      <c r="K43" s="6">
        <f t="shared" si="1"/>
        <v>0</v>
      </c>
      <c r="L43" s="6">
        <v>0.49932885906040264</v>
      </c>
      <c r="M43" s="7">
        <v>122681185</v>
      </c>
      <c r="N43" s="5">
        <v>61000000</v>
      </c>
      <c r="O43" s="5">
        <v>5870370</v>
      </c>
      <c r="P43" s="5">
        <v>0</v>
      </c>
      <c r="Q43" s="4" t="s">
        <v>40</v>
      </c>
      <c r="R43" s="4" t="s">
        <v>43</v>
      </c>
      <c r="S43" s="4" t="s">
        <v>30</v>
      </c>
      <c r="T43" s="4" t="s">
        <v>70</v>
      </c>
      <c r="U43" s="4" t="s">
        <v>281</v>
      </c>
      <c r="V43" s="4">
        <v>119</v>
      </c>
      <c r="W43" s="4">
        <v>0</v>
      </c>
      <c r="X43" s="4">
        <v>10</v>
      </c>
      <c r="Y43" s="4">
        <v>20</v>
      </c>
      <c r="Z43" s="4">
        <v>10</v>
      </c>
      <c r="AA43" s="4">
        <v>10</v>
      </c>
      <c r="AB43" s="4">
        <v>10</v>
      </c>
      <c r="AC43" s="4">
        <v>8</v>
      </c>
      <c r="AD43" s="4">
        <v>10</v>
      </c>
      <c r="AE43" s="4">
        <v>9</v>
      </c>
      <c r="AF43" s="4">
        <v>10</v>
      </c>
      <c r="AG43" s="4">
        <v>12</v>
      </c>
      <c r="AH43" s="4">
        <v>10</v>
      </c>
      <c r="AI43" s="8">
        <v>1.1029433392937893</v>
      </c>
      <c r="AJ43" s="4" t="s">
        <v>32</v>
      </c>
      <c r="AK43" s="4" t="s">
        <v>577</v>
      </c>
      <c r="AL43" s="4" t="s">
        <v>52</v>
      </c>
      <c r="AM43" s="4" t="s">
        <v>53</v>
      </c>
      <c r="AN43" s="4" t="s">
        <v>30</v>
      </c>
      <c r="AO43" s="4" t="s">
        <v>54</v>
      </c>
      <c r="AP43" s="4" t="s">
        <v>55</v>
      </c>
      <c r="AQ43" s="4" t="s">
        <v>56</v>
      </c>
      <c r="AR43" s="4" t="s">
        <v>30</v>
      </c>
      <c r="AS43" s="4" t="s">
        <v>30</v>
      </c>
      <c r="AT43" s="4" t="s">
        <v>30</v>
      </c>
    </row>
    <row r="44" spans="1:46" x14ac:dyDescent="0.2">
      <c r="A44" s="4" t="s">
        <v>707</v>
      </c>
      <c r="B44" s="4" t="s">
        <v>247</v>
      </c>
      <c r="C44" s="4" t="s">
        <v>40</v>
      </c>
      <c r="D44" s="4" t="s">
        <v>50</v>
      </c>
      <c r="E44" s="4" t="s">
        <v>207</v>
      </c>
      <c r="F44" s="4" t="s">
        <v>207</v>
      </c>
      <c r="G44" s="4">
        <v>236</v>
      </c>
      <c r="H44" s="4">
        <v>234</v>
      </c>
      <c r="I44" s="4">
        <v>0</v>
      </c>
      <c r="J44" s="4">
        <v>0</v>
      </c>
      <c r="K44" s="6">
        <f t="shared" si="1"/>
        <v>0</v>
      </c>
      <c r="L44" s="6">
        <v>0.59914529914529913</v>
      </c>
      <c r="M44" s="7">
        <v>125532912</v>
      </c>
      <c r="N44" s="5">
        <v>66000000</v>
      </c>
      <c r="O44" s="5">
        <v>6397415</v>
      </c>
      <c r="P44" s="5">
        <v>0</v>
      </c>
      <c r="Q44" s="4" t="s">
        <v>40</v>
      </c>
      <c r="R44" s="4" t="s">
        <v>30</v>
      </c>
      <c r="S44" s="4" t="s">
        <v>30</v>
      </c>
      <c r="T44" s="4" t="s">
        <v>81</v>
      </c>
      <c r="U44" s="4" t="s">
        <v>246</v>
      </c>
      <c r="V44" s="4">
        <v>120</v>
      </c>
      <c r="W44" s="4">
        <v>0</v>
      </c>
      <c r="X44" s="4">
        <v>10</v>
      </c>
      <c r="Y44" s="4">
        <v>20</v>
      </c>
      <c r="Z44" s="4">
        <v>10</v>
      </c>
      <c r="AA44" s="4">
        <v>10</v>
      </c>
      <c r="AB44" s="4">
        <v>10</v>
      </c>
      <c r="AC44" s="4">
        <v>8</v>
      </c>
      <c r="AD44" s="4">
        <v>10</v>
      </c>
      <c r="AE44" s="4">
        <v>10</v>
      </c>
      <c r="AF44" s="4">
        <v>10</v>
      </c>
      <c r="AG44" s="4">
        <v>12</v>
      </c>
      <c r="AH44" s="4">
        <v>10</v>
      </c>
      <c r="AI44" s="8">
        <v>1.2690631727542716</v>
      </c>
      <c r="AJ44" s="4" t="s">
        <v>208</v>
      </c>
      <c r="AK44" s="4" t="s">
        <v>245</v>
      </c>
      <c r="AL44" s="4" t="s">
        <v>209</v>
      </c>
      <c r="AM44" s="4" t="s">
        <v>244</v>
      </c>
      <c r="AN44" s="4" t="s">
        <v>30</v>
      </c>
      <c r="AO44" s="4" t="s">
        <v>54</v>
      </c>
      <c r="AP44" s="4" t="s">
        <v>55</v>
      </c>
      <c r="AQ44" s="4" t="s">
        <v>56</v>
      </c>
      <c r="AR44" s="4" t="s">
        <v>208</v>
      </c>
      <c r="AS44" s="4" t="s">
        <v>210</v>
      </c>
      <c r="AT44" s="4" t="s">
        <v>30</v>
      </c>
    </row>
    <row r="45" spans="1:46" x14ac:dyDescent="0.2">
      <c r="A45" s="4" t="s">
        <v>642</v>
      </c>
      <c r="B45" s="4" t="s">
        <v>504</v>
      </c>
      <c r="C45" s="4" t="s">
        <v>40</v>
      </c>
      <c r="D45" s="4" t="s">
        <v>37</v>
      </c>
      <c r="E45" s="4" t="s">
        <v>137</v>
      </c>
      <c r="F45" s="4" t="s">
        <v>137</v>
      </c>
      <c r="G45" s="4">
        <v>95</v>
      </c>
      <c r="H45" s="4">
        <v>94</v>
      </c>
      <c r="I45" s="4">
        <v>0</v>
      </c>
      <c r="J45" s="4">
        <v>24</v>
      </c>
      <c r="K45" s="6">
        <f t="shared" si="1"/>
        <v>0.25531914893617019</v>
      </c>
      <c r="L45" s="6">
        <v>0.40638297872340423</v>
      </c>
      <c r="M45" s="7">
        <v>83770303</v>
      </c>
      <c r="N45" s="5">
        <v>41500000</v>
      </c>
      <c r="O45" s="5">
        <v>4132280</v>
      </c>
      <c r="P45" s="5">
        <v>0</v>
      </c>
      <c r="Q45" s="4" t="s">
        <v>40</v>
      </c>
      <c r="R45" s="4" t="s">
        <v>484</v>
      </c>
      <c r="S45" s="4" t="s">
        <v>30</v>
      </c>
      <c r="T45" s="4" t="s">
        <v>138</v>
      </c>
      <c r="U45" s="4" t="s">
        <v>281</v>
      </c>
      <c r="V45" s="4">
        <v>119</v>
      </c>
      <c r="W45" s="4">
        <v>0</v>
      </c>
      <c r="X45" s="4">
        <v>10</v>
      </c>
      <c r="Y45" s="4">
        <v>20</v>
      </c>
      <c r="Z45" s="4">
        <v>10</v>
      </c>
      <c r="AA45" s="4">
        <v>10</v>
      </c>
      <c r="AB45" s="4">
        <v>10</v>
      </c>
      <c r="AC45" s="4">
        <v>8</v>
      </c>
      <c r="AD45" s="4">
        <v>10</v>
      </c>
      <c r="AE45" s="4">
        <v>9</v>
      </c>
      <c r="AF45" s="4">
        <v>10</v>
      </c>
      <c r="AG45" s="4">
        <v>12</v>
      </c>
      <c r="AH45" s="4">
        <v>10</v>
      </c>
      <c r="AI45" s="8">
        <v>1.5956500718647206</v>
      </c>
      <c r="AJ45" s="4" t="s">
        <v>503</v>
      </c>
      <c r="AK45" s="4" t="s">
        <v>502</v>
      </c>
      <c r="AL45" s="4" t="s">
        <v>501</v>
      </c>
      <c r="AM45" s="4" t="s">
        <v>500</v>
      </c>
      <c r="AN45" s="4" t="s">
        <v>499</v>
      </c>
      <c r="AO45" s="4" t="s">
        <v>498</v>
      </c>
      <c r="AP45" s="4" t="s">
        <v>497</v>
      </c>
      <c r="AQ45" s="4" t="s">
        <v>496</v>
      </c>
      <c r="AR45" s="4" t="s">
        <v>30</v>
      </c>
      <c r="AS45" s="4" t="s">
        <v>30</v>
      </c>
      <c r="AT45" s="4" t="s">
        <v>30</v>
      </c>
    </row>
    <row r="46" spans="1:46" x14ac:dyDescent="0.2">
      <c r="A46" s="4" t="s">
        <v>688</v>
      </c>
      <c r="B46" s="4" t="s">
        <v>325</v>
      </c>
      <c r="C46" s="4" t="s">
        <v>40</v>
      </c>
      <c r="D46" s="4" t="s">
        <v>50</v>
      </c>
      <c r="E46" s="4" t="s">
        <v>324</v>
      </c>
      <c r="F46" s="4" t="s">
        <v>69</v>
      </c>
      <c r="G46" s="4">
        <v>50</v>
      </c>
      <c r="H46" s="4">
        <v>49</v>
      </c>
      <c r="I46" s="4">
        <v>0</v>
      </c>
      <c r="J46" s="4">
        <v>0</v>
      </c>
      <c r="K46" s="6">
        <f t="shared" si="1"/>
        <v>0</v>
      </c>
      <c r="L46" s="6">
        <v>0.58367346938775511</v>
      </c>
      <c r="M46" s="7">
        <v>28466453</v>
      </c>
      <c r="N46" s="5">
        <v>15054781</v>
      </c>
      <c r="O46" s="5">
        <v>1245242</v>
      </c>
      <c r="P46" s="5">
        <v>0</v>
      </c>
      <c r="Q46" s="4" t="s">
        <v>40</v>
      </c>
      <c r="R46" s="4" t="s">
        <v>30</v>
      </c>
      <c r="S46" s="4" t="s">
        <v>30</v>
      </c>
      <c r="T46" s="4" t="s">
        <v>70</v>
      </c>
      <c r="U46" s="4" t="s">
        <v>281</v>
      </c>
      <c r="V46" s="4">
        <v>119</v>
      </c>
      <c r="W46" s="4">
        <v>0</v>
      </c>
      <c r="X46" s="4">
        <v>10</v>
      </c>
      <c r="Y46" s="4">
        <v>20</v>
      </c>
      <c r="Z46" s="4">
        <v>10</v>
      </c>
      <c r="AA46" s="4">
        <v>10</v>
      </c>
      <c r="AB46" s="4">
        <v>10</v>
      </c>
      <c r="AC46" s="4">
        <v>8</v>
      </c>
      <c r="AD46" s="4">
        <v>10</v>
      </c>
      <c r="AE46" s="4">
        <v>9</v>
      </c>
      <c r="AF46" s="4">
        <v>10</v>
      </c>
      <c r="AG46" s="4">
        <v>12</v>
      </c>
      <c r="AH46" s="4">
        <v>10</v>
      </c>
      <c r="AI46" s="8">
        <v>0.79463743580240687</v>
      </c>
      <c r="AJ46" s="4" t="s">
        <v>32</v>
      </c>
      <c r="AK46" s="4" t="s">
        <v>323</v>
      </c>
      <c r="AL46" s="4" t="s">
        <v>322</v>
      </c>
      <c r="AM46" s="4" t="s">
        <v>162</v>
      </c>
      <c r="AN46" s="4" t="s">
        <v>161</v>
      </c>
      <c r="AO46" s="4" t="s">
        <v>109</v>
      </c>
      <c r="AP46" s="4" t="s">
        <v>110</v>
      </c>
      <c r="AQ46" s="4" t="s">
        <v>30</v>
      </c>
      <c r="AR46" s="4" t="s">
        <v>30</v>
      </c>
      <c r="AS46" s="4" t="s">
        <v>30</v>
      </c>
      <c r="AT46" s="4" t="s">
        <v>30</v>
      </c>
    </row>
    <row r="47" spans="1:46" x14ac:dyDescent="0.2">
      <c r="A47" s="4" t="s">
        <v>638</v>
      </c>
      <c r="B47" s="4" t="s">
        <v>520</v>
      </c>
      <c r="C47" s="4" t="s">
        <v>40</v>
      </c>
      <c r="D47" s="4" t="s">
        <v>37</v>
      </c>
      <c r="E47" s="4" t="s">
        <v>519</v>
      </c>
      <c r="F47" s="4" t="s">
        <v>518</v>
      </c>
      <c r="G47" s="4">
        <v>80</v>
      </c>
      <c r="H47" s="4">
        <v>79</v>
      </c>
      <c r="I47" s="4">
        <v>0</v>
      </c>
      <c r="J47" s="4">
        <v>24</v>
      </c>
      <c r="K47" s="6">
        <f t="shared" si="1"/>
        <v>0.30379746835443039</v>
      </c>
      <c r="L47" s="6">
        <v>0.48607594936708859</v>
      </c>
      <c r="M47" s="7">
        <v>38600081</v>
      </c>
      <c r="N47" s="5">
        <v>19904951</v>
      </c>
      <c r="O47" s="5">
        <v>1445633</v>
      </c>
      <c r="P47" s="5">
        <v>0</v>
      </c>
      <c r="Q47" s="4" t="s">
        <v>40</v>
      </c>
      <c r="R47" s="4" t="s">
        <v>484</v>
      </c>
      <c r="S47" s="4" t="s">
        <v>30</v>
      </c>
      <c r="T47" s="4" t="s">
        <v>51</v>
      </c>
      <c r="U47" s="4" t="s">
        <v>302</v>
      </c>
      <c r="V47" s="4">
        <v>119</v>
      </c>
      <c r="W47" s="4">
        <v>0</v>
      </c>
      <c r="X47" s="4">
        <v>10</v>
      </c>
      <c r="Y47" s="4">
        <v>20</v>
      </c>
      <c r="Z47" s="4">
        <v>10</v>
      </c>
      <c r="AA47" s="4">
        <v>10</v>
      </c>
      <c r="AB47" s="4">
        <v>10</v>
      </c>
      <c r="AC47" s="4">
        <v>8</v>
      </c>
      <c r="AD47" s="4">
        <v>10</v>
      </c>
      <c r="AE47" s="4">
        <v>9</v>
      </c>
      <c r="AF47" s="4">
        <v>10</v>
      </c>
      <c r="AG47" s="4">
        <v>12</v>
      </c>
      <c r="AH47" s="4">
        <v>10</v>
      </c>
      <c r="AI47" s="8">
        <v>0.76243251686281366</v>
      </c>
      <c r="AJ47" s="4" t="s">
        <v>32</v>
      </c>
      <c r="AK47" s="4" t="s">
        <v>515</v>
      </c>
      <c r="AL47" s="4" t="s">
        <v>517</v>
      </c>
      <c r="AM47" s="4" t="s">
        <v>516</v>
      </c>
      <c r="AN47" s="4" t="s">
        <v>515</v>
      </c>
      <c r="AO47" s="4" t="s">
        <v>514</v>
      </c>
      <c r="AP47" s="4" t="s">
        <v>513</v>
      </c>
      <c r="AQ47" s="4" t="s">
        <v>512</v>
      </c>
      <c r="AR47" s="4" t="s">
        <v>30</v>
      </c>
      <c r="AS47" s="4" t="s">
        <v>30</v>
      </c>
      <c r="AT47" s="4" t="s">
        <v>30</v>
      </c>
    </row>
    <row r="48" spans="1:46" x14ac:dyDescent="0.2">
      <c r="A48" s="4" t="s">
        <v>647</v>
      </c>
      <c r="B48" s="4" t="s">
        <v>478</v>
      </c>
      <c r="C48" s="4" t="s">
        <v>40</v>
      </c>
      <c r="D48" s="4" t="s">
        <v>50</v>
      </c>
      <c r="E48" s="4" t="s">
        <v>87</v>
      </c>
      <c r="F48" s="4" t="s">
        <v>87</v>
      </c>
      <c r="G48" s="4">
        <v>45</v>
      </c>
      <c r="H48" s="4">
        <v>44</v>
      </c>
      <c r="I48" s="4">
        <v>0</v>
      </c>
      <c r="J48" s="4">
        <v>0</v>
      </c>
      <c r="K48" s="6">
        <f t="shared" si="1"/>
        <v>0</v>
      </c>
      <c r="L48" s="6">
        <v>0.54318181818181821</v>
      </c>
      <c r="M48" s="7">
        <v>30584164</v>
      </c>
      <c r="N48" s="5">
        <v>15836139</v>
      </c>
      <c r="O48" s="5">
        <v>1307444</v>
      </c>
      <c r="P48" s="5">
        <v>0</v>
      </c>
      <c r="Q48" s="4" t="s">
        <v>40</v>
      </c>
      <c r="R48" s="4" t="s">
        <v>30</v>
      </c>
      <c r="S48" s="4" t="s">
        <v>30</v>
      </c>
      <c r="T48" s="4" t="s">
        <v>88</v>
      </c>
      <c r="U48" s="4" t="s">
        <v>246</v>
      </c>
      <c r="V48" s="4">
        <v>120</v>
      </c>
      <c r="W48" s="4">
        <v>0</v>
      </c>
      <c r="X48" s="4">
        <v>10</v>
      </c>
      <c r="Y48" s="4">
        <v>20</v>
      </c>
      <c r="Z48" s="4">
        <v>10</v>
      </c>
      <c r="AA48" s="4">
        <v>10</v>
      </c>
      <c r="AB48" s="4">
        <v>10</v>
      </c>
      <c r="AC48" s="4">
        <v>8</v>
      </c>
      <c r="AD48" s="4">
        <v>10</v>
      </c>
      <c r="AE48" s="4">
        <v>10</v>
      </c>
      <c r="AF48" s="4">
        <v>10</v>
      </c>
      <c r="AG48" s="4">
        <v>12</v>
      </c>
      <c r="AH48" s="4">
        <v>10</v>
      </c>
      <c r="AI48" s="8">
        <v>0.92569765248003877</v>
      </c>
      <c r="AJ48" s="4" t="s">
        <v>83</v>
      </c>
      <c r="AK48" s="4" t="s">
        <v>477</v>
      </c>
      <c r="AL48" s="4" t="s">
        <v>476</v>
      </c>
      <c r="AM48" s="4" t="s">
        <v>116</v>
      </c>
      <c r="AN48" s="4" t="s">
        <v>115</v>
      </c>
      <c r="AO48" s="4" t="s">
        <v>30</v>
      </c>
      <c r="AP48" s="4" t="s">
        <v>30</v>
      </c>
      <c r="AQ48" s="4" t="s">
        <v>30</v>
      </c>
      <c r="AR48" s="4" t="s">
        <v>30</v>
      </c>
      <c r="AS48" s="4" t="s">
        <v>30</v>
      </c>
      <c r="AT48" s="4" t="s">
        <v>30</v>
      </c>
    </row>
    <row r="49" spans="1:46" x14ac:dyDescent="0.2">
      <c r="A49" s="4" t="s">
        <v>648</v>
      </c>
      <c r="B49" s="4" t="s">
        <v>475</v>
      </c>
      <c r="C49" s="4" t="s">
        <v>234</v>
      </c>
      <c r="D49" s="4" t="s">
        <v>50</v>
      </c>
      <c r="E49" s="4" t="s">
        <v>121</v>
      </c>
      <c r="F49" s="4" t="s">
        <v>90</v>
      </c>
      <c r="G49" s="4">
        <v>65</v>
      </c>
      <c r="H49" s="4">
        <v>64</v>
      </c>
      <c r="I49" s="4">
        <v>0</v>
      </c>
      <c r="J49" s="4">
        <v>0</v>
      </c>
      <c r="K49" s="6">
        <f t="shared" si="1"/>
        <v>0</v>
      </c>
      <c r="L49" s="6">
        <v>0.43046875000000001</v>
      </c>
      <c r="M49" s="7">
        <v>66211621.399999999</v>
      </c>
      <c r="N49" s="5">
        <v>33765028</v>
      </c>
      <c r="O49" s="5">
        <v>2941660</v>
      </c>
      <c r="P49" s="5">
        <v>0</v>
      </c>
      <c r="Q49" s="4" t="s">
        <v>29</v>
      </c>
      <c r="R49" s="4" t="s">
        <v>30</v>
      </c>
      <c r="S49" s="4" t="s">
        <v>30</v>
      </c>
      <c r="T49" s="4" t="s">
        <v>70</v>
      </c>
      <c r="U49" s="4" t="s">
        <v>281</v>
      </c>
      <c r="V49" s="4">
        <v>110</v>
      </c>
      <c r="W49" s="4">
        <v>20</v>
      </c>
      <c r="X49" s="4">
        <v>0</v>
      </c>
      <c r="Y49" s="4">
        <v>20</v>
      </c>
      <c r="Z49" s="4">
        <v>10</v>
      </c>
      <c r="AA49" s="4">
        <v>10</v>
      </c>
      <c r="AB49" s="4">
        <v>0</v>
      </c>
      <c r="AC49" s="4">
        <v>8</v>
      </c>
      <c r="AD49" s="4">
        <v>10</v>
      </c>
      <c r="AE49" s="4">
        <v>0</v>
      </c>
      <c r="AF49" s="4">
        <v>10</v>
      </c>
      <c r="AG49" s="4">
        <v>12</v>
      </c>
      <c r="AH49" s="4">
        <v>10</v>
      </c>
      <c r="AI49" s="8">
        <v>1.1431505548609531</v>
      </c>
      <c r="AJ49" s="4" t="s">
        <v>83</v>
      </c>
      <c r="AK49" s="4" t="s">
        <v>474</v>
      </c>
      <c r="AL49" s="4" t="s">
        <v>473</v>
      </c>
      <c r="AM49" s="4" t="s">
        <v>472</v>
      </c>
      <c r="AN49" s="4" t="s">
        <v>30</v>
      </c>
      <c r="AO49" s="4" t="s">
        <v>30</v>
      </c>
      <c r="AP49" s="4" t="s">
        <v>30</v>
      </c>
      <c r="AQ49" s="4" t="s">
        <v>30</v>
      </c>
      <c r="AR49" s="4" t="s">
        <v>30</v>
      </c>
      <c r="AS49" s="4" t="s">
        <v>30</v>
      </c>
      <c r="AT49" s="4" t="s">
        <v>30</v>
      </c>
    </row>
    <row r="50" spans="1:46" x14ac:dyDescent="0.2">
      <c r="A50" s="4" t="s">
        <v>683</v>
      </c>
      <c r="B50" s="4" t="s">
        <v>341</v>
      </c>
      <c r="C50" s="4" t="s">
        <v>40</v>
      </c>
      <c r="D50" s="4" t="s">
        <v>71</v>
      </c>
      <c r="E50" s="4" t="s">
        <v>129</v>
      </c>
      <c r="F50" s="4" t="s">
        <v>72</v>
      </c>
      <c r="G50" s="4">
        <v>180</v>
      </c>
      <c r="H50" s="4">
        <v>178</v>
      </c>
      <c r="I50" s="4">
        <v>0</v>
      </c>
      <c r="J50" s="4">
        <v>0</v>
      </c>
      <c r="K50" s="6">
        <f t="shared" si="1"/>
        <v>0</v>
      </c>
      <c r="L50" s="6">
        <v>0.59943820224719102</v>
      </c>
      <c r="M50" s="7">
        <v>124339135</v>
      </c>
      <c r="N50" s="5">
        <v>62000000</v>
      </c>
      <c r="O50" s="5">
        <v>5836914</v>
      </c>
      <c r="P50" s="5">
        <v>0</v>
      </c>
      <c r="Q50" s="4" t="s">
        <v>40</v>
      </c>
      <c r="R50" s="4" t="s">
        <v>30</v>
      </c>
      <c r="S50" s="4" t="s">
        <v>30</v>
      </c>
      <c r="T50" s="4" t="s">
        <v>44</v>
      </c>
      <c r="U50" s="4" t="s">
        <v>281</v>
      </c>
      <c r="V50" s="4">
        <v>119</v>
      </c>
      <c r="W50" s="4">
        <v>0</v>
      </c>
      <c r="X50" s="4">
        <v>10</v>
      </c>
      <c r="Y50" s="4">
        <v>20</v>
      </c>
      <c r="Z50" s="4">
        <v>10</v>
      </c>
      <c r="AA50" s="4">
        <v>10</v>
      </c>
      <c r="AB50" s="4">
        <v>10</v>
      </c>
      <c r="AC50" s="4">
        <v>8</v>
      </c>
      <c r="AD50" s="4">
        <v>10</v>
      </c>
      <c r="AE50" s="4">
        <v>9</v>
      </c>
      <c r="AF50" s="4">
        <v>10</v>
      </c>
      <c r="AG50" s="4">
        <v>12</v>
      </c>
      <c r="AH50" s="4">
        <v>10</v>
      </c>
      <c r="AI50" s="8">
        <v>0.62309503444429137</v>
      </c>
      <c r="AJ50" s="4" t="s">
        <v>32</v>
      </c>
      <c r="AK50" s="4" t="s">
        <v>340</v>
      </c>
      <c r="AL50" s="4" t="s">
        <v>52</v>
      </c>
      <c r="AM50" s="4" t="s">
        <v>53</v>
      </c>
      <c r="AN50" s="4" t="s">
        <v>30</v>
      </c>
      <c r="AO50" s="4" t="s">
        <v>54</v>
      </c>
      <c r="AP50" s="4" t="s">
        <v>55</v>
      </c>
      <c r="AQ50" s="4" t="s">
        <v>56</v>
      </c>
      <c r="AR50" s="4" t="s">
        <v>30</v>
      </c>
      <c r="AS50" s="4" t="s">
        <v>30</v>
      </c>
      <c r="AT50" s="4" t="s">
        <v>30</v>
      </c>
    </row>
    <row r="51" spans="1:46" x14ac:dyDescent="0.2">
      <c r="A51" s="4" t="s">
        <v>689</v>
      </c>
      <c r="B51" s="4" t="s">
        <v>168</v>
      </c>
      <c r="C51" s="4" t="s">
        <v>234</v>
      </c>
      <c r="D51" s="4" t="s">
        <v>50</v>
      </c>
      <c r="E51" s="4" t="s">
        <v>114</v>
      </c>
      <c r="F51" s="4" t="s">
        <v>87</v>
      </c>
      <c r="G51" s="4">
        <v>92</v>
      </c>
      <c r="H51" s="4">
        <v>91</v>
      </c>
      <c r="I51" s="4">
        <v>0</v>
      </c>
      <c r="J51" s="4">
        <v>0</v>
      </c>
      <c r="K51" s="6">
        <f t="shared" si="1"/>
        <v>0</v>
      </c>
      <c r="L51" s="6">
        <v>0.44230769230769229</v>
      </c>
      <c r="M51" s="7">
        <v>50665998</v>
      </c>
      <c r="N51" s="5">
        <v>26055142</v>
      </c>
      <c r="O51" s="5">
        <v>2107207</v>
      </c>
      <c r="P51" s="5">
        <v>0</v>
      </c>
      <c r="Q51" s="4" t="s">
        <v>38</v>
      </c>
      <c r="R51" s="4" t="s">
        <v>30</v>
      </c>
      <c r="S51" s="4" t="s">
        <v>30</v>
      </c>
      <c r="T51" s="4" t="s">
        <v>88</v>
      </c>
      <c r="U51" s="4" t="s">
        <v>246</v>
      </c>
      <c r="V51" s="4">
        <v>110</v>
      </c>
      <c r="W51" s="4">
        <v>20</v>
      </c>
      <c r="X51" s="4">
        <v>0</v>
      </c>
      <c r="Y51" s="4">
        <v>20</v>
      </c>
      <c r="Z51" s="4">
        <v>10</v>
      </c>
      <c r="AA51" s="4">
        <v>10</v>
      </c>
      <c r="AB51" s="4">
        <v>0</v>
      </c>
      <c r="AC51" s="4">
        <v>8</v>
      </c>
      <c r="AD51" s="4">
        <v>10</v>
      </c>
      <c r="AE51" s="4">
        <v>0</v>
      </c>
      <c r="AF51" s="4">
        <v>10</v>
      </c>
      <c r="AG51" s="4">
        <v>12</v>
      </c>
      <c r="AH51" s="4">
        <v>10</v>
      </c>
      <c r="AI51" s="8">
        <v>1.6590357364327519</v>
      </c>
      <c r="AJ51" s="4" t="s">
        <v>32</v>
      </c>
      <c r="AK51" s="4" t="s">
        <v>115</v>
      </c>
      <c r="AL51" s="4" t="s">
        <v>115</v>
      </c>
      <c r="AM51" s="4" t="s">
        <v>116</v>
      </c>
      <c r="AN51" s="4" t="s">
        <v>30</v>
      </c>
      <c r="AO51" s="4" t="s">
        <v>30</v>
      </c>
      <c r="AP51" s="4" t="s">
        <v>30</v>
      </c>
      <c r="AQ51" s="4" t="s">
        <v>30</v>
      </c>
      <c r="AR51" s="4" t="s">
        <v>30</v>
      </c>
      <c r="AS51" s="4" t="s">
        <v>30</v>
      </c>
      <c r="AT51" s="4" t="s">
        <v>30</v>
      </c>
    </row>
    <row r="52" spans="1:46" x14ac:dyDescent="0.2">
      <c r="A52" s="4" t="s">
        <v>684</v>
      </c>
      <c r="B52" s="4" t="s">
        <v>339</v>
      </c>
      <c r="C52" s="4" t="s">
        <v>40</v>
      </c>
      <c r="D52" s="4" t="s">
        <v>71</v>
      </c>
      <c r="E52" s="4" t="s">
        <v>87</v>
      </c>
      <c r="F52" s="4" t="s">
        <v>87</v>
      </c>
      <c r="G52" s="4">
        <v>330</v>
      </c>
      <c r="H52" s="4">
        <v>326</v>
      </c>
      <c r="I52" s="4">
        <v>0</v>
      </c>
      <c r="J52" s="4">
        <v>0</v>
      </c>
      <c r="K52" s="6">
        <f t="shared" si="1"/>
        <v>0</v>
      </c>
      <c r="L52" s="6">
        <v>0.59938650306748464</v>
      </c>
      <c r="M52" s="7">
        <v>149828221</v>
      </c>
      <c r="N52" s="5">
        <v>78000000</v>
      </c>
      <c r="O52" s="5">
        <v>7271944</v>
      </c>
      <c r="P52" s="5">
        <v>0</v>
      </c>
      <c r="Q52" s="4" t="s">
        <v>40</v>
      </c>
      <c r="R52" s="4" t="s">
        <v>30</v>
      </c>
      <c r="S52" s="4" t="s">
        <v>30</v>
      </c>
      <c r="T52" s="4" t="s">
        <v>88</v>
      </c>
      <c r="U52" s="4" t="s">
        <v>246</v>
      </c>
      <c r="V52" s="4">
        <v>119</v>
      </c>
      <c r="W52" s="4">
        <v>0</v>
      </c>
      <c r="X52" s="4">
        <v>10</v>
      </c>
      <c r="Y52" s="4">
        <v>20</v>
      </c>
      <c r="Z52" s="4">
        <v>10</v>
      </c>
      <c r="AA52" s="4">
        <v>10</v>
      </c>
      <c r="AB52" s="4">
        <v>10</v>
      </c>
      <c r="AC52" s="4">
        <v>8</v>
      </c>
      <c r="AD52" s="4">
        <v>10</v>
      </c>
      <c r="AE52" s="4">
        <v>9</v>
      </c>
      <c r="AF52" s="4">
        <v>10</v>
      </c>
      <c r="AG52" s="4">
        <v>12</v>
      </c>
      <c r="AH52" s="4">
        <v>10</v>
      </c>
      <c r="AI52" s="8">
        <v>0.95913605148509606</v>
      </c>
      <c r="AJ52" s="4" t="s">
        <v>32</v>
      </c>
      <c r="AK52" s="4" t="s">
        <v>338</v>
      </c>
      <c r="AL52" s="4" t="s">
        <v>52</v>
      </c>
      <c r="AM52" s="4" t="s">
        <v>53</v>
      </c>
      <c r="AN52" s="4" t="s">
        <v>30</v>
      </c>
      <c r="AO52" s="4" t="s">
        <v>54</v>
      </c>
      <c r="AP52" s="4" t="s">
        <v>55</v>
      </c>
      <c r="AQ52" s="4" t="s">
        <v>56</v>
      </c>
      <c r="AR52" s="4" t="s">
        <v>30</v>
      </c>
      <c r="AS52" s="4" t="s">
        <v>30</v>
      </c>
      <c r="AT52" s="4" t="s">
        <v>30</v>
      </c>
    </row>
    <row r="53" spans="1:46" x14ac:dyDescent="0.2">
      <c r="A53" s="4" t="s">
        <v>663</v>
      </c>
      <c r="B53" s="4" t="s">
        <v>131</v>
      </c>
      <c r="C53" s="4" t="s">
        <v>234</v>
      </c>
      <c r="D53" s="4" t="s">
        <v>71</v>
      </c>
      <c r="E53" s="4" t="s">
        <v>132</v>
      </c>
      <c r="F53" s="4" t="s">
        <v>87</v>
      </c>
      <c r="G53" s="4">
        <v>144</v>
      </c>
      <c r="H53" s="4">
        <v>143</v>
      </c>
      <c r="I53" s="4">
        <v>0</v>
      </c>
      <c r="J53" s="4">
        <v>0</v>
      </c>
      <c r="K53" s="6">
        <f t="shared" si="1"/>
        <v>0</v>
      </c>
      <c r="L53" s="6">
        <v>0.52377622377622379</v>
      </c>
      <c r="M53" s="7">
        <v>63592332</v>
      </c>
      <c r="N53" s="5">
        <v>30770317</v>
      </c>
      <c r="O53" s="5">
        <v>2471545</v>
      </c>
      <c r="P53" s="5">
        <v>0</v>
      </c>
      <c r="Q53" s="4" t="s">
        <v>38</v>
      </c>
      <c r="R53" s="4" t="s">
        <v>30</v>
      </c>
      <c r="S53" s="4" t="s">
        <v>30</v>
      </c>
      <c r="T53" s="4" t="s">
        <v>88</v>
      </c>
      <c r="U53" s="4" t="s">
        <v>246</v>
      </c>
      <c r="V53" s="4">
        <v>110</v>
      </c>
      <c r="W53" s="4">
        <v>20</v>
      </c>
      <c r="X53" s="4">
        <v>0</v>
      </c>
      <c r="Y53" s="4">
        <v>20</v>
      </c>
      <c r="Z53" s="4">
        <v>10</v>
      </c>
      <c r="AA53" s="4">
        <v>10</v>
      </c>
      <c r="AB53" s="4">
        <v>0</v>
      </c>
      <c r="AC53" s="4">
        <v>8</v>
      </c>
      <c r="AD53" s="4">
        <v>10</v>
      </c>
      <c r="AE53" s="4">
        <v>0</v>
      </c>
      <c r="AF53" s="4">
        <v>10</v>
      </c>
      <c r="AG53" s="4">
        <v>12</v>
      </c>
      <c r="AH53" s="4">
        <v>10</v>
      </c>
      <c r="AI53" s="8">
        <v>1.5315914003322839</v>
      </c>
      <c r="AJ53" s="4" t="s">
        <v>32</v>
      </c>
      <c r="AK53" s="4" t="s">
        <v>414</v>
      </c>
      <c r="AL53" s="4" t="s">
        <v>413</v>
      </c>
      <c r="AM53" s="4" t="s">
        <v>133</v>
      </c>
      <c r="AN53" s="4" t="s">
        <v>134</v>
      </c>
      <c r="AO53" s="4" t="s">
        <v>412</v>
      </c>
      <c r="AP53" s="4" t="s">
        <v>122</v>
      </c>
      <c r="AQ53" s="4" t="s">
        <v>123</v>
      </c>
      <c r="AR53" s="4" t="s">
        <v>30</v>
      </c>
      <c r="AS53" s="4" t="s">
        <v>30</v>
      </c>
      <c r="AT53" s="4" t="s">
        <v>30</v>
      </c>
    </row>
    <row r="54" spans="1:46" x14ac:dyDescent="0.2">
      <c r="A54" s="4" t="s">
        <v>635</v>
      </c>
      <c r="B54" s="4" t="s">
        <v>529</v>
      </c>
      <c r="C54" s="4" t="s">
        <v>40</v>
      </c>
      <c r="D54" s="4" t="s">
        <v>41</v>
      </c>
      <c r="E54" s="4" t="s">
        <v>121</v>
      </c>
      <c r="F54" s="4" t="s">
        <v>90</v>
      </c>
      <c r="G54" s="4">
        <v>60</v>
      </c>
      <c r="H54" s="4">
        <v>59</v>
      </c>
      <c r="I54" s="4">
        <v>0</v>
      </c>
      <c r="J54" s="4">
        <v>30</v>
      </c>
      <c r="K54" s="6">
        <f t="shared" si="1"/>
        <v>0.50847457627118642</v>
      </c>
      <c r="L54" s="6">
        <v>0.39830508474576271</v>
      </c>
      <c r="M54" s="7">
        <v>55301209</v>
      </c>
      <c r="N54" s="5">
        <v>26824862</v>
      </c>
      <c r="O54" s="5">
        <v>2591806</v>
      </c>
      <c r="P54" s="5">
        <v>0</v>
      </c>
      <c r="Q54" s="4" t="s">
        <v>40</v>
      </c>
      <c r="R54" s="4" t="s">
        <v>484</v>
      </c>
      <c r="S54" s="4" t="s">
        <v>30</v>
      </c>
      <c r="T54" s="4" t="s">
        <v>70</v>
      </c>
      <c r="U54" s="4" t="s">
        <v>281</v>
      </c>
      <c r="V54" s="4">
        <v>119</v>
      </c>
      <c r="W54" s="4">
        <v>0</v>
      </c>
      <c r="X54" s="4">
        <v>10</v>
      </c>
      <c r="Y54" s="4">
        <v>20</v>
      </c>
      <c r="Z54" s="4">
        <v>10</v>
      </c>
      <c r="AA54" s="4">
        <v>10</v>
      </c>
      <c r="AB54" s="4">
        <v>10</v>
      </c>
      <c r="AC54" s="4">
        <v>8</v>
      </c>
      <c r="AD54" s="4">
        <v>10</v>
      </c>
      <c r="AE54" s="4">
        <v>9</v>
      </c>
      <c r="AF54" s="4">
        <v>10</v>
      </c>
      <c r="AG54" s="4">
        <v>12</v>
      </c>
      <c r="AH54" s="4">
        <v>10</v>
      </c>
      <c r="AI54" s="8">
        <v>1.1048815850127278</v>
      </c>
      <c r="AJ54" s="4" t="s">
        <v>32</v>
      </c>
      <c r="AK54" s="4" t="s">
        <v>528</v>
      </c>
      <c r="AL54" s="4" t="s">
        <v>527</v>
      </c>
      <c r="AM54" s="4" t="s">
        <v>400</v>
      </c>
      <c r="AN54" s="4" t="s">
        <v>399</v>
      </c>
      <c r="AO54" s="4" t="s">
        <v>30</v>
      </c>
      <c r="AP54" s="4" t="s">
        <v>30</v>
      </c>
      <c r="AQ54" s="4" t="s">
        <v>30</v>
      </c>
      <c r="AR54" s="4" t="s">
        <v>30</v>
      </c>
      <c r="AS54" s="4" t="s">
        <v>30</v>
      </c>
      <c r="AT54" s="4" t="s">
        <v>30</v>
      </c>
    </row>
    <row r="55" spans="1:46" x14ac:dyDescent="0.2">
      <c r="A55" s="4" t="s">
        <v>685</v>
      </c>
      <c r="B55" s="4" t="s">
        <v>337</v>
      </c>
      <c r="C55" s="4" t="s">
        <v>40</v>
      </c>
      <c r="D55" s="4" t="s">
        <v>50</v>
      </c>
      <c r="E55" s="4" t="s">
        <v>336</v>
      </c>
      <c r="F55" s="4" t="s">
        <v>207</v>
      </c>
      <c r="G55" s="4">
        <v>99</v>
      </c>
      <c r="H55" s="4">
        <v>98</v>
      </c>
      <c r="I55" s="4">
        <v>0</v>
      </c>
      <c r="J55" s="4">
        <v>0</v>
      </c>
      <c r="K55" s="6">
        <f t="shared" si="1"/>
        <v>0</v>
      </c>
      <c r="L55" s="6">
        <v>0.59897959183673466</v>
      </c>
      <c r="M55" s="7">
        <v>52479939</v>
      </c>
      <c r="N55" s="5">
        <v>27500000</v>
      </c>
      <c r="O55" s="5">
        <v>2586195</v>
      </c>
      <c r="P55" s="5">
        <v>0</v>
      </c>
      <c r="Q55" s="4" t="s">
        <v>40</v>
      </c>
      <c r="R55" s="4" t="s">
        <v>30</v>
      </c>
      <c r="S55" s="4" t="s">
        <v>30</v>
      </c>
      <c r="T55" s="4" t="s">
        <v>81</v>
      </c>
      <c r="U55" s="4" t="s">
        <v>246</v>
      </c>
      <c r="V55" s="4">
        <v>120</v>
      </c>
      <c r="W55" s="4">
        <v>0</v>
      </c>
      <c r="X55" s="4">
        <v>10</v>
      </c>
      <c r="Y55" s="4">
        <v>20</v>
      </c>
      <c r="Z55" s="4">
        <v>10</v>
      </c>
      <c r="AA55" s="4">
        <v>10</v>
      </c>
      <c r="AB55" s="4">
        <v>10</v>
      </c>
      <c r="AC55" s="4">
        <v>8</v>
      </c>
      <c r="AD55" s="4">
        <v>10</v>
      </c>
      <c r="AE55" s="4">
        <v>10</v>
      </c>
      <c r="AF55" s="4">
        <v>10</v>
      </c>
      <c r="AG55" s="4">
        <v>12</v>
      </c>
      <c r="AH55" s="4">
        <v>10</v>
      </c>
      <c r="AI55" s="8">
        <v>1.0205509660199792</v>
      </c>
      <c r="AJ55" s="4" t="s">
        <v>32</v>
      </c>
      <c r="AK55" s="4" t="s">
        <v>335</v>
      </c>
      <c r="AL55" s="4" t="s">
        <v>52</v>
      </c>
      <c r="AM55" s="4" t="s">
        <v>53</v>
      </c>
      <c r="AN55" s="4" t="s">
        <v>30</v>
      </c>
      <c r="AO55" s="4" t="s">
        <v>54</v>
      </c>
      <c r="AP55" s="4" t="s">
        <v>55</v>
      </c>
      <c r="AQ55" s="4" t="s">
        <v>56</v>
      </c>
      <c r="AR55" s="4" t="s">
        <v>30</v>
      </c>
      <c r="AS55" s="4" t="s">
        <v>30</v>
      </c>
      <c r="AT55" s="4" t="s">
        <v>30</v>
      </c>
    </row>
    <row r="56" spans="1:46" x14ac:dyDescent="0.2">
      <c r="A56" s="4" t="s">
        <v>633</v>
      </c>
      <c r="B56" s="4" t="s">
        <v>542</v>
      </c>
      <c r="C56" s="4" t="s">
        <v>40</v>
      </c>
      <c r="D56" s="4" t="s">
        <v>41</v>
      </c>
      <c r="E56" s="4" t="s">
        <v>541</v>
      </c>
      <c r="F56" s="4" t="s">
        <v>58</v>
      </c>
      <c r="G56" s="4">
        <v>117</v>
      </c>
      <c r="H56" s="4">
        <v>115</v>
      </c>
      <c r="I56" s="4">
        <v>0</v>
      </c>
      <c r="J56" s="4">
        <v>115</v>
      </c>
      <c r="K56" s="6">
        <f t="shared" si="1"/>
        <v>1</v>
      </c>
      <c r="L56" s="6">
        <v>0.47217391304347828</v>
      </c>
      <c r="M56" s="7">
        <v>79894524</v>
      </c>
      <c r="N56" s="5">
        <v>41767000</v>
      </c>
      <c r="O56" s="5">
        <v>3938533</v>
      </c>
      <c r="P56" s="5">
        <v>0</v>
      </c>
      <c r="Q56" s="4" t="s">
        <v>40</v>
      </c>
      <c r="R56" s="4" t="s">
        <v>484</v>
      </c>
      <c r="S56" s="4" t="s">
        <v>30</v>
      </c>
      <c r="T56" s="4" t="s">
        <v>59</v>
      </c>
      <c r="U56" s="4" t="s">
        <v>59</v>
      </c>
      <c r="V56" s="4">
        <v>120</v>
      </c>
      <c r="W56" s="4">
        <v>0</v>
      </c>
      <c r="X56" s="4">
        <v>10</v>
      </c>
      <c r="Y56" s="4">
        <v>20</v>
      </c>
      <c r="Z56" s="4">
        <v>10</v>
      </c>
      <c r="AA56" s="4">
        <v>10</v>
      </c>
      <c r="AB56" s="4">
        <v>10</v>
      </c>
      <c r="AC56" s="4">
        <v>8</v>
      </c>
      <c r="AD56" s="4">
        <v>10</v>
      </c>
      <c r="AE56" s="4">
        <v>10</v>
      </c>
      <c r="AF56" s="4">
        <v>10</v>
      </c>
      <c r="AG56" s="4">
        <v>12</v>
      </c>
      <c r="AH56" s="4">
        <v>10</v>
      </c>
      <c r="AI56" s="8">
        <v>1.3478011076256626</v>
      </c>
      <c r="AJ56" s="4" t="s">
        <v>83</v>
      </c>
      <c r="AK56" s="4" t="s">
        <v>540</v>
      </c>
      <c r="AL56" s="4" t="s">
        <v>539</v>
      </c>
      <c r="AM56" s="4" t="s">
        <v>538</v>
      </c>
      <c r="AN56" s="4" t="s">
        <v>537</v>
      </c>
      <c r="AO56" s="4" t="s">
        <v>30</v>
      </c>
      <c r="AP56" s="4" t="s">
        <v>30</v>
      </c>
      <c r="AQ56" s="4" t="s">
        <v>30</v>
      </c>
      <c r="AR56" s="4" t="s">
        <v>30</v>
      </c>
      <c r="AS56" s="4" t="s">
        <v>30</v>
      </c>
      <c r="AT56" s="4" t="s">
        <v>30</v>
      </c>
    </row>
    <row r="57" spans="1:46" x14ac:dyDescent="0.2">
      <c r="A57" s="4" t="s">
        <v>681</v>
      </c>
      <c r="B57" s="4" t="s">
        <v>346</v>
      </c>
      <c r="C57" s="4" t="s">
        <v>40</v>
      </c>
      <c r="D57" s="4" t="s">
        <v>50</v>
      </c>
      <c r="E57" s="4" t="s">
        <v>345</v>
      </c>
      <c r="F57" s="4" t="s">
        <v>80</v>
      </c>
      <c r="G57" s="4">
        <v>256</v>
      </c>
      <c r="H57" s="4">
        <v>253</v>
      </c>
      <c r="I57" s="4">
        <v>0</v>
      </c>
      <c r="J57" s="4">
        <v>0</v>
      </c>
      <c r="K57" s="6">
        <f t="shared" si="1"/>
        <v>0</v>
      </c>
      <c r="L57" s="6">
        <v>0.59920948616600789</v>
      </c>
      <c r="M57" s="7">
        <v>222660716</v>
      </c>
      <c r="N57" s="5">
        <v>108000000</v>
      </c>
      <c r="O57" s="5">
        <v>10584477</v>
      </c>
      <c r="P57" s="5">
        <v>0</v>
      </c>
      <c r="Q57" s="4" t="s">
        <v>40</v>
      </c>
      <c r="R57" s="4" t="s">
        <v>30</v>
      </c>
      <c r="S57" s="4" t="s">
        <v>30</v>
      </c>
      <c r="T57" s="4" t="s">
        <v>81</v>
      </c>
      <c r="U57" s="4" t="s">
        <v>281</v>
      </c>
      <c r="V57" s="4">
        <v>120</v>
      </c>
      <c r="W57" s="4">
        <v>0</v>
      </c>
      <c r="X57" s="4">
        <v>10</v>
      </c>
      <c r="Y57" s="4">
        <v>20</v>
      </c>
      <c r="Z57" s="4">
        <v>10</v>
      </c>
      <c r="AA57" s="4">
        <v>10</v>
      </c>
      <c r="AB57" s="4">
        <v>10</v>
      </c>
      <c r="AC57" s="4">
        <v>8</v>
      </c>
      <c r="AD57" s="4">
        <v>10</v>
      </c>
      <c r="AE57" s="4">
        <v>10</v>
      </c>
      <c r="AF57" s="4">
        <v>10</v>
      </c>
      <c r="AG57" s="4">
        <v>12</v>
      </c>
      <c r="AH57" s="4">
        <v>10</v>
      </c>
      <c r="AI57" s="8">
        <v>1.3470038941844276</v>
      </c>
      <c r="AJ57" s="4" t="s">
        <v>32</v>
      </c>
      <c r="AK57" s="4" t="s">
        <v>344</v>
      </c>
      <c r="AL57" s="4" t="s">
        <v>343</v>
      </c>
      <c r="AM57" s="4" t="s">
        <v>219</v>
      </c>
      <c r="AN57" s="4" t="s">
        <v>226</v>
      </c>
      <c r="AO57" s="4" t="s">
        <v>54</v>
      </c>
      <c r="AP57" s="4" t="s">
        <v>55</v>
      </c>
      <c r="AQ57" s="4" t="s">
        <v>56</v>
      </c>
      <c r="AR57" s="4" t="s">
        <v>30</v>
      </c>
      <c r="AS57" s="4" t="s">
        <v>30</v>
      </c>
      <c r="AT57" s="4" t="s">
        <v>30</v>
      </c>
    </row>
    <row r="58" spans="1:46" x14ac:dyDescent="0.2">
      <c r="A58" s="4" t="s">
        <v>693</v>
      </c>
      <c r="B58" s="4" t="s">
        <v>184</v>
      </c>
      <c r="C58" s="4" t="s">
        <v>40</v>
      </c>
      <c r="D58" s="4" t="s">
        <v>37</v>
      </c>
      <c r="E58" s="4" t="s">
        <v>185</v>
      </c>
      <c r="F58" s="4" t="s">
        <v>87</v>
      </c>
      <c r="G58" s="4">
        <v>90</v>
      </c>
      <c r="H58" s="4">
        <v>89</v>
      </c>
      <c r="I58" s="4">
        <v>0</v>
      </c>
      <c r="J58" s="4">
        <v>0</v>
      </c>
      <c r="K58" s="6">
        <f t="shared" si="1"/>
        <v>0</v>
      </c>
      <c r="L58" s="6">
        <v>0.59325842696629216</v>
      </c>
      <c r="M58" s="7">
        <v>37416982</v>
      </c>
      <c r="N58" s="5">
        <v>18224487</v>
      </c>
      <c r="O58" s="5">
        <v>1858183</v>
      </c>
      <c r="P58" s="5">
        <v>0</v>
      </c>
      <c r="Q58" s="4" t="s">
        <v>40</v>
      </c>
      <c r="R58" s="4" t="s">
        <v>30</v>
      </c>
      <c r="S58" s="4" t="s">
        <v>30</v>
      </c>
      <c r="T58" s="4" t="s">
        <v>88</v>
      </c>
      <c r="U58" s="4" t="s">
        <v>246</v>
      </c>
      <c r="V58" s="4">
        <v>119</v>
      </c>
      <c r="W58" s="4">
        <v>0</v>
      </c>
      <c r="X58" s="4">
        <v>10</v>
      </c>
      <c r="Y58" s="4">
        <v>20</v>
      </c>
      <c r="Z58" s="4">
        <v>10</v>
      </c>
      <c r="AA58" s="4">
        <v>10</v>
      </c>
      <c r="AB58" s="4">
        <v>10</v>
      </c>
      <c r="AC58" s="4">
        <v>8</v>
      </c>
      <c r="AD58" s="4">
        <v>10</v>
      </c>
      <c r="AE58" s="4">
        <v>9</v>
      </c>
      <c r="AF58" s="4">
        <v>10</v>
      </c>
      <c r="AG58" s="4">
        <v>12</v>
      </c>
      <c r="AH58" s="4">
        <v>10</v>
      </c>
      <c r="AI58" s="8">
        <v>1.1789899116989127</v>
      </c>
      <c r="AJ58" s="4" t="s">
        <v>32</v>
      </c>
      <c r="AK58" s="4" t="s">
        <v>135</v>
      </c>
      <c r="AL58" s="4" t="s">
        <v>135</v>
      </c>
      <c r="AM58" s="4" t="s">
        <v>136</v>
      </c>
      <c r="AN58" s="4" t="s">
        <v>30</v>
      </c>
      <c r="AO58" s="4" t="s">
        <v>104</v>
      </c>
      <c r="AP58" s="4" t="s">
        <v>316</v>
      </c>
      <c r="AQ58" s="4" t="s">
        <v>30</v>
      </c>
      <c r="AR58" s="4" t="s">
        <v>30</v>
      </c>
      <c r="AS58" s="4" t="s">
        <v>30</v>
      </c>
      <c r="AT58" s="4" t="s">
        <v>30</v>
      </c>
    </row>
    <row r="59" spans="1:46" x14ac:dyDescent="0.2">
      <c r="A59" s="4" t="s">
        <v>659</v>
      </c>
      <c r="B59" s="4" t="s">
        <v>429</v>
      </c>
      <c r="C59" s="4" t="s">
        <v>40</v>
      </c>
      <c r="D59" s="4" t="s">
        <v>50</v>
      </c>
      <c r="E59" s="4" t="s">
        <v>149</v>
      </c>
      <c r="F59" s="4" t="s">
        <v>58</v>
      </c>
      <c r="G59" s="4">
        <v>264</v>
      </c>
      <c r="H59" s="4">
        <v>260</v>
      </c>
      <c r="I59" s="4">
        <v>0</v>
      </c>
      <c r="J59" s="4">
        <v>0</v>
      </c>
      <c r="K59" s="6">
        <f t="shared" si="1"/>
        <v>0</v>
      </c>
      <c r="L59" s="6">
        <v>0.5773076923076923</v>
      </c>
      <c r="M59" s="7">
        <v>125841231</v>
      </c>
      <c r="N59" s="5">
        <v>62928526</v>
      </c>
      <c r="O59" s="5">
        <v>6159601</v>
      </c>
      <c r="P59" s="5">
        <v>0</v>
      </c>
      <c r="Q59" s="4" t="s">
        <v>40</v>
      </c>
      <c r="R59" s="4" t="s">
        <v>30</v>
      </c>
      <c r="S59" s="4" t="s">
        <v>30</v>
      </c>
      <c r="T59" s="4" t="s">
        <v>59</v>
      </c>
      <c r="U59" s="4" t="s">
        <v>59</v>
      </c>
      <c r="V59" s="4">
        <v>119</v>
      </c>
      <c r="W59" s="4">
        <v>0</v>
      </c>
      <c r="X59" s="4">
        <v>10</v>
      </c>
      <c r="Y59" s="4">
        <v>20</v>
      </c>
      <c r="Z59" s="4">
        <v>10</v>
      </c>
      <c r="AA59" s="4">
        <v>10</v>
      </c>
      <c r="AB59" s="4">
        <v>10</v>
      </c>
      <c r="AC59" s="4">
        <v>8</v>
      </c>
      <c r="AD59" s="4">
        <v>10</v>
      </c>
      <c r="AE59" s="4">
        <v>9</v>
      </c>
      <c r="AF59" s="4">
        <v>10</v>
      </c>
      <c r="AG59" s="4">
        <v>12</v>
      </c>
      <c r="AH59" s="4">
        <v>10</v>
      </c>
      <c r="AI59" s="8">
        <v>1.237732359856256</v>
      </c>
      <c r="AJ59" s="4" t="s">
        <v>32</v>
      </c>
      <c r="AK59" s="4" t="s">
        <v>428</v>
      </c>
      <c r="AL59" s="4" t="s">
        <v>46</v>
      </c>
      <c r="AM59" s="4" t="s">
        <v>47</v>
      </c>
      <c r="AN59" s="4" t="s">
        <v>48</v>
      </c>
      <c r="AO59" s="4" t="s">
        <v>427</v>
      </c>
      <c r="AP59" s="4" t="s">
        <v>426</v>
      </c>
      <c r="AQ59" s="4" t="s">
        <v>45</v>
      </c>
      <c r="AR59" s="4" t="s">
        <v>30</v>
      </c>
      <c r="AS59" s="4" t="s">
        <v>30</v>
      </c>
      <c r="AT59" s="4" t="s">
        <v>30</v>
      </c>
    </row>
    <row r="60" spans="1:46" x14ac:dyDescent="0.2">
      <c r="A60" s="4" t="s">
        <v>679</v>
      </c>
      <c r="B60" s="4" t="s">
        <v>354</v>
      </c>
      <c r="C60" s="4" t="s">
        <v>40</v>
      </c>
      <c r="D60" s="4" t="s">
        <v>50</v>
      </c>
      <c r="E60" s="4" t="s">
        <v>132</v>
      </c>
      <c r="F60" s="4" t="s">
        <v>87</v>
      </c>
      <c r="G60" s="4">
        <v>199</v>
      </c>
      <c r="H60" s="4">
        <v>197</v>
      </c>
      <c r="I60" s="4">
        <v>0</v>
      </c>
      <c r="J60" s="4">
        <v>0</v>
      </c>
      <c r="K60" s="6">
        <f t="shared" si="1"/>
        <v>0</v>
      </c>
      <c r="L60" s="6">
        <v>0.57563451776649743</v>
      </c>
      <c r="M60" s="7">
        <v>154212300</v>
      </c>
      <c r="N60" s="5">
        <v>78300000</v>
      </c>
      <c r="O60" s="5">
        <v>7449922</v>
      </c>
      <c r="P60" s="5">
        <v>0</v>
      </c>
      <c r="Q60" s="4" t="s">
        <v>40</v>
      </c>
      <c r="R60" s="4" t="s">
        <v>30</v>
      </c>
      <c r="S60" s="4" t="s">
        <v>30</v>
      </c>
      <c r="T60" s="4" t="s">
        <v>88</v>
      </c>
      <c r="U60" s="4" t="s">
        <v>246</v>
      </c>
      <c r="V60" s="4">
        <v>120</v>
      </c>
      <c r="W60" s="4">
        <v>0</v>
      </c>
      <c r="X60" s="4">
        <v>10</v>
      </c>
      <c r="Y60" s="4">
        <v>20</v>
      </c>
      <c r="Z60" s="4">
        <v>10</v>
      </c>
      <c r="AA60" s="4">
        <v>10</v>
      </c>
      <c r="AB60" s="4">
        <v>10</v>
      </c>
      <c r="AC60" s="4">
        <v>8</v>
      </c>
      <c r="AD60" s="4">
        <v>10</v>
      </c>
      <c r="AE60" s="4">
        <v>10</v>
      </c>
      <c r="AF60" s="4">
        <v>10</v>
      </c>
      <c r="AG60" s="4">
        <v>12</v>
      </c>
      <c r="AH60" s="4">
        <v>10</v>
      </c>
      <c r="AI60" s="8">
        <v>1.1472398709246494</v>
      </c>
      <c r="AJ60" s="4" t="s">
        <v>32</v>
      </c>
      <c r="AK60" s="4" t="s">
        <v>351</v>
      </c>
      <c r="AL60" s="4" t="s">
        <v>353</v>
      </c>
      <c r="AM60" s="4" t="s">
        <v>352</v>
      </c>
      <c r="AN60" s="4" t="s">
        <v>351</v>
      </c>
      <c r="AO60" s="4" t="s">
        <v>350</v>
      </c>
      <c r="AP60" s="4" t="s">
        <v>36</v>
      </c>
      <c r="AQ60" s="4" t="s">
        <v>30</v>
      </c>
      <c r="AR60" s="4" t="s">
        <v>30</v>
      </c>
      <c r="AS60" s="4" t="s">
        <v>30</v>
      </c>
      <c r="AT60" s="4" t="s">
        <v>30</v>
      </c>
    </row>
    <row r="61" spans="1:46" x14ac:dyDescent="0.2">
      <c r="A61" s="4" t="s">
        <v>704</v>
      </c>
      <c r="B61" s="4" t="s">
        <v>272</v>
      </c>
      <c r="C61" s="4" t="s">
        <v>234</v>
      </c>
      <c r="D61" s="4" t="s">
        <v>37</v>
      </c>
      <c r="E61" s="4" t="s">
        <v>271</v>
      </c>
      <c r="F61" s="4" t="s">
        <v>182</v>
      </c>
      <c r="G61" s="4">
        <v>150</v>
      </c>
      <c r="H61" s="4">
        <v>148</v>
      </c>
      <c r="I61" s="4">
        <v>0</v>
      </c>
      <c r="J61" s="4">
        <v>0</v>
      </c>
      <c r="K61" s="6">
        <f t="shared" si="1"/>
        <v>0</v>
      </c>
      <c r="L61" s="6">
        <v>0.41351351351351351</v>
      </c>
      <c r="M61" s="7">
        <v>49612037</v>
      </c>
      <c r="N61" s="5">
        <v>22700000</v>
      </c>
      <c r="O61" s="5">
        <v>1914108</v>
      </c>
      <c r="P61" s="5">
        <v>0</v>
      </c>
      <c r="Q61" s="4" t="s">
        <v>38</v>
      </c>
      <c r="R61" s="4" t="s">
        <v>30</v>
      </c>
      <c r="S61" s="4" t="s">
        <v>30</v>
      </c>
      <c r="T61" s="4" t="s">
        <v>183</v>
      </c>
      <c r="U61" s="4" t="s">
        <v>246</v>
      </c>
      <c r="V61" s="4">
        <v>110</v>
      </c>
      <c r="W61" s="4">
        <v>20</v>
      </c>
      <c r="X61" s="4">
        <v>0</v>
      </c>
      <c r="Y61" s="4">
        <v>20</v>
      </c>
      <c r="Z61" s="4">
        <v>10</v>
      </c>
      <c r="AA61" s="4">
        <v>10</v>
      </c>
      <c r="AB61" s="4">
        <v>0</v>
      </c>
      <c r="AC61" s="4">
        <v>8</v>
      </c>
      <c r="AD61" s="4">
        <v>10</v>
      </c>
      <c r="AE61" s="4">
        <v>0</v>
      </c>
      <c r="AF61" s="4">
        <v>10</v>
      </c>
      <c r="AG61" s="4">
        <v>12</v>
      </c>
      <c r="AH61" s="4">
        <v>10</v>
      </c>
      <c r="AI61" s="8">
        <v>2.3606338062789272</v>
      </c>
      <c r="AJ61" s="4" t="s">
        <v>260</v>
      </c>
      <c r="AK61" s="4" t="s">
        <v>270</v>
      </c>
      <c r="AL61" s="4" t="s">
        <v>269</v>
      </c>
      <c r="AM61" s="4" t="s">
        <v>268</v>
      </c>
      <c r="AN61" s="4" t="s">
        <v>267</v>
      </c>
      <c r="AO61" s="4" t="s">
        <v>266</v>
      </c>
      <c r="AP61" s="4" t="s">
        <v>265</v>
      </c>
      <c r="AQ61" s="4" t="s">
        <v>264</v>
      </c>
      <c r="AR61" s="4" t="s">
        <v>30</v>
      </c>
      <c r="AS61" s="4" t="s">
        <v>30</v>
      </c>
      <c r="AT61" s="4" t="s">
        <v>30</v>
      </c>
    </row>
    <row r="62" spans="1:46" x14ac:dyDescent="0.2">
      <c r="A62" s="4" t="s">
        <v>662</v>
      </c>
      <c r="B62" s="4" t="s">
        <v>418</v>
      </c>
      <c r="C62" s="4" t="s">
        <v>40</v>
      </c>
      <c r="D62" s="4" t="s">
        <v>50</v>
      </c>
      <c r="E62" s="4" t="s">
        <v>130</v>
      </c>
      <c r="F62" s="4" t="s">
        <v>87</v>
      </c>
      <c r="G62" s="4">
        <v>270</v>
      </c>
      <c r="H62" s="4">
        <v>267</v>
      </c>
      <c r="I62" s="4">
        <v>0</v>
      </c>
      <c r="J62" s="4">
        <v>0</v>
      </c>
      <c r="K62" s="6">
        <f t="shared" si="1"/>
        <v>0</v>
      </c>
      <c r="L62" s="6">
        <v>0.6</v>
      </c>
      <c r="M62" s="7">
        <v>137775018</v>
      </c>
      <c r="N62" s="5">
        <v>67700000</v>
      </c>
      <c r="O62" s="5">
        <v>6824110</v>
      </c>
      <c r="P62" s="5">
        <v>0</v>
      </c>
      <c r="Q62" s="4" t="s">
        <v>40</v>
      </c>
      <c r="R62" s="4" t="s">
        <v>30</v>
      </c>
      <c r="S62" s="4" t="s">
        <v>30</v>
      </c>
      <c r="T62" s="4" t="s">
        <v>88</v>
      </c>
      <c r="U62" s="4" t="s">
        <v>246</v>
      </c>
      <c r="V62" s="4">
        <v>119</v>
      </c>
      <c r="W62" s="4">
        <v>0</v>
      </c>
      <c r="X62" s="4">
        <v>10</v>
      </c>
      <c r="Y62" s="4">
        <v>20</v>
      </c>
      <c r="Z62" s="4">
        <v>10</v>
      </c>
      <c r="AA62" s="4">
        <v>10</v>
      </c>
      <c r="AB62" s="4">
        <v>10</v>
      </c>
      <c r="AC62" s="4">
        <v>8</v>
      </c>
      <c r="AD62" s="4">
        <v>10</v>
      </c>
      <c r="AE62" s="4">
        <v>9</v>
      </c>
      <c r="AF62" s="4">
        <v>10</v>
      </c>
      <c r="AG62" s="4">
        <v>12</v>
      </c>
      <c r="AH62" s="4">
        <v>10</v>
      </c>
      <c r="AI62" s="8">
        <v>0.96425573745940385</v>
      </c>
      <c r="AJ62" s="4" t="s">
        <v>32</v>
      </c>
      <c r="AK62" s="4" t="s">
        <v>417</v>
      </c>
      <c r="AL62" s="4" t="s">
        <v>416</v>
      </c>
      <c r="AM62" s="4" t="s">
        <v>159</v>
      </c>
      <c r="AN62" s="4" t="s">
        <v>360</v>
      </c>
      <c r="AO62" s="4" t="s">
        <v>415</v>
      </c>
      <c r="AP62" s="4" t="s">
        <v>265</v>
      </c>
      <c r="AQ62" s="4" t="s">
        <v>177</v>
      </c>
      <c r="AR62" s="4" t="s">
        <v>30</v>
      </c>
      <c r="AS62" s="4" t="s">
        <v>30</v>
      </c>
      <c r="AT62" s="4" t="s">
        <v>30</v>
      </c>
    </row>
    <row r="63" spans="1:46" x14ac:dyDescent="0.2">
      <c r="A63" s="4" t="s">
        <v>651</v>
      </c>
      <c r="B63" s="4" t="s">
        <v>456</v>
      </c>
      <c r="C63" s="4" t="s">
        <v>234</v>
      </c>
      <c r="D63" s="4" t="s">
        <v>37</v>
      </c>
      <c r="E63" s="4" t="s">
        <v>455</v>
      </c>
      <c r="F63" s="4" t="s">
        <v>455</v>
      </c>
      <c r="G63" s="4">
        <v>84</v>
      </c>
      <c r="H63" s="4">
        <v>83</v>
      </c>
      <c r="I63" s="4">
        <v>0</v>
      </c>
      <c r="J63" s="4">
        <v>0</v>
      </c>
      <c r="K63" s="6">
        <f t="shared" si="1"/>
        <v>0</v>
      </c>
      <c r="L63" s="6">
        <v>0.45180722891566261</v>
      </c>
      <c r="M63" s="7">
        <v>34129512</v>
      </c>
      <c r="N63" s="5">
        <v>16500000</v>
      </c>
      <c r="O63" s="5">
        <v>1417201</v>
      </c>
      <c r="P63" s="5">
        <v>0</v>
      </c>
      <c r="Q63" s="4" t="s">
        <v>38</v>
      </c>
      <c r="R63" s="4" t="s">
        <v>30</v>
      </c>
      <c r="S63" s="4" t="s">
        <v>30</v>
      </c>
      <c r="T63" s="4" t="s">
        <v>31</v>
      </c>
      <c r="U63" s="4" t="s">
        <v>246</v>
      </c>
      <c r="V63" s="4">
        <v>110</v>
      </c>
      <c r="W63" s="4">
        <v>20</v>
      </c>
      <c r="X63" s="4">
        <v>0</v>
      </c>
      <c r="Y63" s="4">
        <v>20</v>
      </c>
      <c r="Z63" s="4">
        <v>10</v>
      </c>
      <c r="AA63" s="4">
        <v>10</v>
      </c>
      <c r="AB63" s="4">
        <v>0</v>
      </c>
      <c r="AC63" s="4">
        <v>8</v>
      </c>
      <c r="AD63" s="4">
        <v>10</v>
      </c>
      <c r="AE63" s="4">
        <v>0</v>
      </c>
      <c r="AF63" s="4">
        <v>10</v>
      </c>
      <c r="AG63" s="4">
        <v>12</v>
      </c>
      <c r="AH63" s="4">
        <v>10</v>
      </c>
      <c r="AI63" s="8">
        <v>1.9967222174512129</v>
      </c>
      <c r="AJ63" s="4" t="s">
        <v>83</v>
      </c>
      <c r="AK63" s="4" t="s">
        <v>451</v>
      </c>
      <c r="AL63" s="4" t="s">
        <v>454</v>
      </c>
      <c r="AM63" s="4" t="s">
        <v>251</v>
      </c>
      <c r="AN63" s="4" t="s">
        <v>451</v>
      </c>
      <c r="AO63" s="4" t="s">
        <v>453</v>
      </c>
      <c r="AP63" s="4" t="s">
        <v>452</v>
      </c>
      <c r="AQ63" s="4" t="s">
        <v>451</v>
      </c>
      <c r="AR63" s="4" t="s">
        <v>30</v>
      </c>
      <c r="AS63" s="4" t="s">
        <v>30</v>
      </c>
      <c r="AT63" s="4" t="s">
        <v>30</v>
      </c>
    </row>
    <row r="64" spans="1:46" x14ac:dyDescent="0.2">
      <c r="A64" s="4" t="s">
        <v>687</v>
      </c>
      <c r="B64" s="4" t="s">
        <v>329</v>
      </c>
      <c r="C64" s="4" t="s">
        <v>234</v>
      </c>
      <c r="D64" s="4" t="s">
        <v>71</v>
      </c>
      <c r="E64" s="4" t="s">
        <v>129</v>
      </c>
      <c r="F64" s="4" t="s">
        <v>72</v>
      </c>
      <c r="G64" s="4">
        <v>101</v>
      </c>
      <c r="H64" s="4">
        <v>100</v>
      </c>
      <c r="I64" s="4">
        <v>0</v>
      </c>
      <c r="J64" s="4">
        <v>0</v>
      </c>
      <c r="K64" s="6">
        <f t="shared" si="1"/>
        <v>0</v>
      </c>
      <c r="L64" s="6">
        <v>0.378</v>
      </c>
      <c r="M64" s="7">
        <v>49064236</v>
      </c>
      <c r="N64" s="5">
        <v>21900000</v>
      </c>
      <c r="O64" s="5">
        <v>1785331</v>
      </c>
      <c r="P64" s="5">
        <v>0</v>
      </c>
      <c r="Q64" s="4" t="s">
        <v>38</v>
      </c>
      <c r="R64" s="4" t="s">
        <v>30</v>
      </c>
      <c r="S64" s="4" t="s">
        <v>30</v>
      </c>
      <c r="T64" s="4" t="s">
        <v>44</v>
      </c>
      <c r="U64" s="4" t="s">
        <v>281</v>
      </c>
      <c r="V64" s="4">
        <v>110</v>
      </c>
      <c r="W64" s="4">
        <v>20</v>
      </c>
      <c r="X64" s="4">
        <v>0</v>
      </c>
      <c r="Y64" s="4">
        <v>20</v>
      </c>
      <c r="Z64" s="4">
        <v>10</v>
      </c>
      <c r="AA64" s="4">
        <v>10</v>
      </c>
      <c r="AB64" s="4">
        <v>0</v>
      </c>
      <c r="AC64" s="4">
        <v>8</v>
      </c>
      <c r="AD64" s="4">
        <v>10</v>
      </c>
      <c r="AE64" s="4">
        <v>0</v>
      </c>
      <c r="AF64" s="4">
        <v>10</v>
      </c>
      <c r="AG64" s="4">
        <v>12</v>
      </c>
      <c r="AH64" s="4">
        <v>10</v>
      </c>
      <c r="AI64" s="8">
        <v>2.3037934202945047</v>
      </c>
      <c r="AJ64" s="4" t="s">
        <v>32</v>
      </c>
      <c r="AK64" s="4" t="s">
        <v>328</v>
      </c>
      <c r="AL64" s="4" t="s">
        <v>327</v>
      </c>
      <c r="AM64" s="4" t="s">
        <v>190</v>
      </c>
      <c r="AN64" s="4" t="s">
        <v>188</v>
      </c>
      <c r="AO64" s="4" t="s">
        <v>326</v>
      </c>
      <c r="AP64" s="4" t="s">
        <v>192</v>
      </c>
      <c r="AQ64" s="4" t="s">
        <v>193</v>
      </c>
      <c r="AR64" s="4" t="s">
        <v>30</v>
      </c>
      <c r="AS64" s="4" t="s">
        <v>30</v>
      </c>
      <c r="AT64" s="4" t="s">
        <v>30</v>
      </c>
    </row>
    <row r="65" spans="1:46" x14ac:dyDescent="0.2">
      <c r="A65" s="4" t="s">
        <v>658</v>
      </c>
      <c r="B65" s="4" t="s">
        <v>436</v>
      </c>
      <c r="C65" s="4" t="s">
        <v>234</v>
      </c>
      <c r="D65" s="4" t="s">
        <v>50</v>
      </c>
      <c r="E65" s="4" t="s">
        <v>435</v>
      </c>
      <c r="F65" s="4" t="s">
        <v>320</v>
      </c>
      <c r="G65" s="4">
        <v>99</v>
      </c>
      <c r="H65" s="4">
        <v>98</v>
      </c>
      <c r="I65" s="4">
        <v>0</v>
      </c>
      <c r="J65" s="4">
        <v>0</v>
      </c>
      <c r="K65" s="6">
        <f t="shared" si="1"/>
        <v>0</v>
      </c>
      <c r="L65" s="6">
        <v>0.55510204081632653</v>
      </c>
      <c r="M65" s="7">
        <v>39612560</v>
      </c>
      <c r="N65" s="5">
        <v>20715000</v>
      </c>
      <c r="O65" s="5">
        <v>1658108</v>
      </c>
      <c r="P65" s="5">
        <v>0</v>
      </c>
      <c r="Q65" s="4" t="s">
        <v>38</v>
      </c>
      <c r="R65" s="4" t="s">
        <v>30</v>
      </c>
      <c r="S65" s="4" t="s">
        <v>30</v>
      </c>
      <c r="T65" s="4" t="s">
        <v>66</v>
      </c>
      <c r="U65" s="4" t="s">
        <v>302</v>
      </c>
      <c r="V65" s="4">
        <v>110</v>
      </c>
      <c r="W65" s="4">
        <v>20</v>
      </c>
      <c r="X65" s="4">
        <v>0</v>
      </c>
      <c r="Y65" s="4">
        <v>20</v>
      </c>
      <c r="Z65" s="4">
        <v>10</v>
      </c>
      <c r="AA65" s="4">
        <v>10</v>
      </c>
      <c r="AB65" s="4">
        <v>0</v>
      </c>
      <c r="AC65" s="4">
        <v>8</v>
      </c>
      <c r="AD65" s="4">
        <v>10</v>
      </c>
      <c r="AE65" s="4">
        <v>0</v>
      </c>
      <c r="AF65" s="4">
        <v>10</v>
      </c>
      <c r="AG65" s="4">
        <v>12</v>
      </c>
      <c r="AH65" s="4">
        <v>10</v>
      </c>
      <c r="AI65" s="8">
        <v>1.6126566796155672</v>
      </c>
      <c r="AJ65" s="4" t="s">
        <v>32</v>
      </c>
      <c r="AK65" s="4" t="s">
        <v>434</v>
      </c>
      <c r="AL65" s="4" t="s">
        <v>433</v>
      </c>
      <c r="AM65" s="4" t="s">
        <v>236</v>
      </c>
      <c r="AN65" s="4" t="s">
        <v>432</v>
      </c>
      <c r="AO65" s="4" t="s">
        <v>430</v>
      </c>
      <c r="AP65" s="4" t="s">
        <v>431</v>
      </c>
      <c r="AQ65" s="4" t="s">
        <v>430</v>
      </c>
      <c r="AR65" s="4" t="s">
        <v>30</v>
      </c>
      <c r="AS65" s="4" t="s">
        <v>30</v>
      </c>
      <c r="AT65" s="4" t="s">
        <v>30</v>
      </c>
    </row>
    <row r="66" spans="1:46" x14ac:dyDescent="0.2">
      <c r="A66" s="4" t="s">
        <v>705</v>
      </c>
      <c r="B66" s="4" t="s">
        <v>263</v>
      </c>
      <c r="C66" s="4" t="s">
        <v>40</v>
      </c>
      <c r="D66" s="4" t="s">
        <v>50</v>
      </c>
      <c r="E66" s="4" t="s">
        <v>262</v>
      </c>
      <c r="F66" s="4" t="s">
        <v>261</v>
      </c>
      <c r="G66" s="4">
        <v>61</v>
      </c>
      <c r="H66" s="4">
        <v>60</v>
      </c>
      <c r="I66" s="4">
        <v>0</v>
      </c>
      <c r="J66" s="4">
        <v>10</v>
      </c>
      <c r="K66" s="6">
        <f t="shared" si="1"/>
        <v>0.16666666666666666</v>
      </c>
      <c r="L66" s="6">
        <v>0.44999999999999996</v>
      </c>
      <c r="M66" s="7">
        <v>42212055</v>
      </c>
      <c r="N66" s="5">
        <v>20858013.225000001</v>
      </c>
      <c r="O66" s="5">
        <v>2042017</v>
      </c>
      <c r="P66" s="5">
        <v>0</v>
      </c>
      <c r="Q66" s="4" t="s">
        <v>61</v>
      </c>
      <c r="R66" s="4" t="s">
        <v>30</v>
      </c>
      <c r="S66" s="4" t="s">
        <v>30</v>
      </c>
      <c r="T66" s="4" t="s">
        <v>31</v>
      </c>
      <c r="U66" s="4" t="s">
        <v>233</v>
      </c>
      <c r="V66" s="4">
        <v>119</v>
      </c>
      <c r="W66" s="4">
        <v>0</v>
      </c>
      <c r="X66" s="4">
        <v>10</v>
      </c>
      <c r="Y66" s="4">
        <v>20</v>
      </c>
      <c r="Z66" s="4">
        <v>10</v>
      </c>
      <c r="AA66" s="4">
        <v>10</v>
      </c>
      <c r="AB66" s="4">
        <v>10</v>
      </c>
      <c r="AC66" s="4">
        <v>8</v>
      </c>
      <c r="AD66" s="4">
        <v>10</v>
      </c>
      <c r="AE66" s="4">
        <v>9</v>
      </c>
      <c r="AF66" s="4">
        <v>10</v>
      </c>
      <c r="AG66" s="4">
        <v>12</v>
      </c>
      <c r="AH66" s="4">
        <v>10</v>
      </c>
      <c r="AI66" s="8">
        <v>0.95782119050907488</v>
      </c>
      <c r="AJ66" s="4" t="s">
        <v>260</v>
      </c>
      <c r="AK66" s="4" t="s">
        <v>259</v>
      </c>
      <c r="AL66" s="4" t="s">
        <v>258</v>
      </c>
      <c r="AM66" s="4" t="s">
        <v>257</v>
      </c>
      <c r="AN66" s="4" t="s">
        <v>30</v>
      </c>
      <c r="AO66" s="4" t="s">
        <v>256</v>
      </c>
      <c r="AP66" s="4" t="s">
        <v>255</v>
      </c>
      <c r="AQ66" s="4" t="s">
        <v>30</v>
      </c>
      <c r="AR66" s="4" t="s">
        <v>30</v>
      </c>
      <c r="AS66" s="4" t="s">
        <v>30</v>
      </c>
      <c r="AT66" s="4" t="s">
        <v>30</v>
      </c>
    </row>
    <row r="67" spans="1:46" x14ac:dyDescent="0.2">
      <c r="A67" s="4" t="s">
        <v>667</v>
      </c>
      <c r="B67" s="4" t="s">
        <v>403</v>
      </c>
      <c r="C67" s="4" t="s">
        <v>234</v>
      </c>
      <c r="D67" s="4" t="s">
        <v>71</v>
      </c>
      <c r="E67" s="4" t="s">
        <v>402</v>
      </c>
      <c r="F67" s="4" t="s">
        <v>90</v>
      </c>
      <c r="G67" s="4">
        <v>128</v>
      </c>
      <c r="H67" s="4">
        <v>126</v>
      </c>
      <c r="I67" s="4">
        <v>0</v>
      </c>
      <c r="J67" s="4">
        <v>0</v>
      </c>
      <c r="K67" s="6">
        <f t="shared" ref="K67:K98" si="2">J67/H67</f>
        <v>0</v>
      </c>
      <c r="L67" s="6">
        <v>0.41785714285714276</v>
      </c>
      <c r="M67" s="7">
        <v>42230523</v>
      </c>
      <c r="N67" s="5">
        <v>21130836</v>
      </c>
      <c r="O67" s="5">
        <v>1732952</v>
      </c>
      <c r="P67" s="5">
        <v>0</v>
      </c>
      <c r="Q67" s="4" t="s">
        <v>38</v>
      </c>
      <c r="R67" s="4" t="s">
        <v>30</v>
      </c>
      <c r="S67" s="4" t="s">
        <v>30</v>
      </c>
      <c r="T67" s="4" t="s">
        <v>70</v>
      </c>
      <c r="U67" s="4" t="s">
        <v>281</v>
      </c>
      <c r="V67" s="4">
        <v>110</v>
      </c>
      <c r="W67" s="4">
        <v>20</v>
      </c>
      <c r="X67" s="4">
        <v>0</v>
      </c>
      <c r="Y67" s="4">
        <v>20</v>
      </c>
      <c r="Z67" s="4">
        <v>10</v>
      </c>
      <c r="AA67" s="4">
        <v>10</v>
      </c>
      <c r="AB67" s="4">
        <v>0</v>
      </c>
      <c r="AC67" s="4">
        <v>8</v>
      </c>
      <c r="AD67" s="4">
        <v>10</v>
      </c>
      <c r="AE67" s="4">
        <v>0</v>
      </c>
      <c r="AF67" s="4">
        <v>10</v>
      </c>
      <c r="AG67" s="4">
        <v>12</v>
      </c>
      <c r="AH67" s="4">
        <v>10</v>
      </c>
      <c r="AI67" s="8">
        <v>1.8160224810551928</v>
      </c>
      <c r="AJ67" s="4" t="s">
        <v>32</v>
      </c>
      <c r="AK67" s="4" t="s">
        <v>399</v>
      </c>
      <c r="AL67" s="4" t="s">
        <v>401</v>
      </c>
      <c r="AM67" s="4" t="s">
        <v>400</v>
      </c>
      <c r="AN67" s="4" t="s">
        <v>399</v>
      </c>
      <c r="AO67" s="4" t="s">
        <v>30</v>
      </c>
      <c r="AP67" s="4" t="s">
        <v>30</v>
      </c>
      <c r="AQ67" s="4" t="s">
        <v>30</v>
      </c>
      <c r="AR67" s="4" t="s">
        <v>30</v>
      </c>
      <c r="AS67" s="4" t="s">
        <v>30</v>
      </c>
      <c r="AT67" s="4" t="s">
        <v>30</v>
      </c>
    </row>
    <row r="68" spans="1:46" x14ac:dyDescent="0.2">
      <c r="A68" s="4" t="s">
        <v>703</v>
      </c>
      <c r="B68" s="4" t="s">
        <v>277</v>
      </c>
      <c r="C68" s="4" t="s">
        <v>234</v>
      </c>
      <c r="D68" s="4" t="s">
        <v>71</v>
      </c>
      <c r="E68" s="4" t="s">
        <v>276</v>
      </c>
      <c r="F68" s="4" t="s">
        <v>182</v>
      </c>
      <c r="G68" s="4">
        <v>51</v>
      </c>
      <c r="H68" s="4">
        <v>50</v>
      </c>
      <c r="I68" s="4">
        <v>0</v>
      </c>
      <c r="J68" s="4">
        <v>0</v>
      </c>
      <c r="K68" s="6">
        <f t="shared" si="2"/>
        <v>0</v>
      </c>
      <c r="L68" s="6">
        <v>0.5</v>
      </c>
      <c r="M68" s="7">
        <v>33456147</v>
      </c>
      <c r="N68" s="5">
        <v>16212891</v>
      </c>
      <c r="O68" s="5">
        <v>1308350</v>
      </c>
      <c r="P68" s="5">
        <v>0</v>
      </c>
      <c r="Q68" s="4" t="s">
        <v>38</v>
      </c>
      <c r="R68" s="4" t="s">
        <v>30</v>
      </c>
      <c r="S68" s="4" t="s">
        <v>30</v>
      </c>
      <c r="T68" s="4" t="s">
        <v>183</v>
      </c>
      <c r="U68" s="4" t="s">
        <v>246</v>
      </c>
      <c r="V68" s="4">
        <v>90</v>
      </c>
      <c r="W68" s="4">
        <v>0</v>
      </c>
      <c r="X68" s="4">
        <v>0</v>
      </c>
      <c r="Y68" s="4">
        <v>19.999999999999996</v>
      </c>
      <c r="Z68" s="4">
        <v>10</v>
      </c>
      <c r="AA68" s="4">
        <v>10</v>
      </c>
      <c r="AB68" s="4">
        <v>0</v>
      </c>
      <c r="AC68" s="4">
        <v>8</v>
      </c>
      <c r="AD68" s="4">
        <v>10</v>
      </c>
      <c r="AE68" s="4">
        <v>0</v>
      </c>
      <c r="AF68" s="4">
        <v>10</v>
      </c>
      <c r="AG68" s="4">
        <v>12</v>
      </c>
      <c r="AH68" s="4">
        <v>10</v>
      </c>
      <c r="AI68" s="8">
        <v>1.4323484245353071</v>
      </c>
      <c r="AJ68" s="4" t="s">
        <v>260</v>
      </c>
      <c r="AK68" s="4" t="s">
        <v>275</v>
      </c>
      <c r="AL68" s="4" t="s">
        <v>274</v>
      </c>
      <c r="AM68" s="4" t="s">
        <v>106</v>
      </c>
      <c r="AN68" s="4" t="s">
        <v>30</v>
      </c>
      <c r="AO68" s="4" t="s">
        <v>273</v>
      </c>
      <c r="AP68" s="4" t="s">
        <v>107</v>
      </c>
      <c r="AQ68" s="4" t="s">
        <v>108</v>
      </c>
      <c r="AR68" s="4" t="s">
        <v>30</v>
      </c>
      <c r="AS68" s="4" t="s">
        <v>30</v>
      </c>
      <c r="AT68" s="4" t="s">
        <v>30</v>
      </c>
    </row>
    <row r="69" spans="1:46" x14ac:dyDescent="0.2">
      <c r="A69" s="4" t="s">
        <v>621</v>
      </c>
      <c r="B69" s="4" t="s">
        <v>165</v>
      </c>
      <c r="C69" s="4" t="s">
        <v>40</v>
      </c>
      <c r="D69" s="4" t="s">
        <v>50</v>
      </c>
      <c r="E69" s="4" t="s">
        <v>166</v>
      </c>
      <c r="F69" s="4" t="s">
        <v>90</v>
      </c>
      <c r="G69" s="4">
        <v>81</v>
      </c>
      <c r="H69" s="4">
        <v>80</v>
      </c>
      <c r="I69" s="4">
        <v>0</v>
      </c>
      <c r="J69" s="4">
        <v>0</v>
      </c>
      <c r="K69" s="6">
        <f t="shared" si="2"/>
        <v>0</v>
      </c>
      <c r="L69" s="6">
        <v>0.42375000000000007</v>
      </c>
      <c r="M69" s="7">
        <v>85409353</v>
      </c>
      <c r="N69" s="5">
        <v>36894000</v>
      </c>
      <c r="O69" s="5">
        <v>3760687</v>
      </c>
      <c r="P69" s="5">
        <v>0</v>
      </c>
      <c r="Q69" s="4" t="s">
        <v>40</v>
      </c>
      <c r="R69" s="4" t="s">
        <v>43</v>
      </c>
      <c r="S69" s="4" t="s">
        <v>30</v>
      </c>
      <c r="T69" s="4" t="s">
        <v>70</v>
      </c>
      <c r="U69" s="4" t="s">
        <v>281</v>
      </c>
      <c r="V69" s="4">
        <v>119</v>
      </c>
      <c r="W69" s="4">
        <v>0</v>
      </c>
      <c r="X69" s="4">
        <v>10</v>
      </c>
      <c r="Y69" s="4">
        <v>20</v>
      </c>
      <c r="Z69" s="4">
        <v>10</v>
      </c>
      <c r="AA69" s="4">
        <v>10</v>
      </c>
      <c r="AB69" s="4">
        <v>10</v>
      </c>
      <c r="AC69" s="4">
        <v>8</v>
      </c>
      <c r="AD69" s="4">
        <v>10</v>
      </c>
      <c r="AE69" s="4">
        <v>9</v>
      </c>
      <c r="AF69" s="4">
        <v>10</v>
      </c>
      <c r="AG69" s="4">
        <v>12</v>
      </c>
      <c r="AH69" s="4">
        <v>10</v>
      </c>
      <c r="AI69" s="8">
        <v>1.107430944953973</v>
      </c>
      <c r="AJ69" s="4" t="s">
        <v>32</v>
      </c>
      <c r="AK69" s="4" t="s">
        <v>139</v>
      </c>
      <c r="AL69" s="4" t="s">
        <v>167</v>
      </c>
      <c r="AM69" s="4" t="s">
        <v>147</v>
      </c>
      <c r="AN69" s="4" t="s">
        <v>148</v>
      </c>
      <c r="AO69" s="4" t="s">
        <v>30</v>
      </c>
      <c r="AP69" s="4" t="s">
        <v>30</v>
      </c>
      <c r="AQ69" s="4" t="s">
        <v>30</v>
      </c>
      <c r="AR69" s="4" t="s">
        <v>30</v>
      </c>
      <c r="AS69" s="4" t="s">
        <v>30</v>
      </c>
      <c r="AT69" s="4" t="s">
        <v>30</v>
      </c>
    </row>
    <row r="70" spans="1:46" x14ac:dyDescent="0.2">
      <c r="A70" s="4" t="s">
        <v>624</v>
      </c>
      <c r="B70" s="4" t="s">
        <v>141</v>
      </c>
      <c r="C70" s="4" t="s">
        <v>40</v>
      </c>
      <c r="D70" s="4" t="s">
        <v>37</v>
      </c>
      <c r="E70" s="4" t="s">
        <v>142</v>
      </c>
      <c r="F70" s="4" t="s">
        <v>58</v>
      </c>
      <c r="G70" s="4">
        <v>60</v>
      </c>
      <c r="H70" s="4">
        <v>59</v>
      </c>
      <c r="I70" s="4">
        <v>0</v>
      </c>
      <c r="J70" s="4">
        <v>0</v>
      </c>
      <c r="K70" s="6">
        <f t="shared" si="2"/>
        <v>0</v>
      </c>
      <c r="L70" s="6">
        <v>0.43220338983050849</v>
      </c>
      <c r="M70" s="7">
        <v>45819620</v>
      </c>
      <c r="N70" s="5">
        <v>22645339</v>
      </c>
      <c r="O70" s="5">
        <v>1595345</v>
      </c>
      <c r="P70" s="5">
        <v>0</v>
      </c>
      <c r="Q70" s="4" t="s">
        <v>40</v>
      </c>
      <c r="R70" s="4" t="s">
        <v>43</v>
      </c>
      <c r="S70" s="4" t="s">
        <v>357</v>
      </c>
      <c r="T70" s="4" t="s">
        <v>59</v>
      </c>
      <c r="U70" s="4" t="s">
        <v>59</v>
      </c>
      <c r="V70" s="4">
        <v>119</v>
      </c>
      <c r="W70" s="4">
        <v>0</v>
      </c>
      <c r="X70" s="4">
        <v>10</v>
      </c>
      <c r="Y70" s="4">
        <v>20</v>
      </c>
      <c r="Z70" s="4">
        <v>10</v>
      </c>
      <c r="AA70" s="4">
        <v>10</v>
      </c>
      <c r="AB70" s="4">
        <v>10</v>
      </c>
      <c r="AC70" s="4">
        <v>8</v>
      </c>
      <c r="AD70" s="4">
        <v>10</v>
      </c>
      <c r="AE70" s="4">
        <v>9</v>
      </c>
      <c r="AF70" s="4">
        <v>10</v>
      </c>
      <c r="AG70" s="4">
        <v>12</v>
      </c>
      <c r="AH70" s="4">
        <v>10</v>
      </c>
      <c r="AI70" s="8">
        <v>0.8397776418358851</v>
      </c>
      <c r="AJ70" s="4" t="s">
        <v>32</v>
      </c>
      <c r="AK70" s="4" t="s">
        <v>584</v>
      </c>
      <c r="AL70" s="4" t="s">
        <v>583</v>
      </c>
      <c r="AM70" s="4" t="s">
        <v>143</v>
      </c>
      <c r="AN70" s="4" t="s">
        <v>30</v>
      </c>
      <c r="AO70" s="4" t="s">
        <v>52</v>
      </c>
      <c r="AP70" s="4" t="s">
        <v>53</v>
      </c>
      <c r="AQ70" s="4" t="s">
        <v>30</v>
      </c>
      <c r="AR70" s="4" t="s">
        <v>30</v>
      </c>
      <c r="AS70" s="4" t="s">
        <v>30</v>
      </c>
      <c r="AT70" s="4" t="s">
        <v>30</v>
      </c>
    </row>
    <row r="71" spans="1:46" x14ac:dyDescent="0.2">
      <c r="A71" s="4" t="s">
        <v>625</v>
      </c>
      <c r="B71" s="4" t="s">
        <v>198</v>
      </c>
      <c r="C71" s="4" t="s">
        <v>40</v>
      </c>
      <c r="D71" s="4" t="s">
        <v>50</v>
      </c>
      <c r="E71" s="4" t="s">
        <v>199</v>
      </c>
      <c r="F71" s="4" t="s">
        <v>200</v>
      </c>
      <c r="G71" s="4">
        <v>133</v>
      </c>
      <c r="H71" s="4">
        <v>132</v>
      </c>
      <c r="I71" s="4">
        <v>0</v>
      </c>
      <c r="J71" s="4">
        <v>0</v>
      </c>
      <c r="K71" s="6">
        <f t="shared" si="2"/>
        <v>0</v>
      </c>
      <c r="L71" s="6">
        <v>0.47878787878787882</v>
      </c>
      <c r="M71" s="7">
        <v>57733700</v>
      </c>
      <c r="N71" s="5">
        <v>27919000</v>
      </c>
      <c r="O71" s="5">
        <v>2054800</v>
      </c>
      <c r="P71" s="5">
        <v>0</v>
      </c>
      <c r="Q71" s="4" t="s">
        <v>40</v>
      </c>
      <c r="R71" s="4" t="s">
        <v>43</v>
      </c>
      <c r="S71" s="4" t="s">
        <v>30</v>
      </c>
      <c r="T71" s="4" t="s">
        <v>97</v>
      </c>
      <c r="U71" s="4" t="s">
        <v>233</v>
      </c>
      <c r="V71" s="4">
        <v>119</v>
      </c>
      <c r="W71" s="4">
        <v>0</v>
      </c>
      <c r="X71" s="4">
        <v>10</v>
      </c>
      <c r="Y71" s="4">
        <v>20</v>
      </c>
      <c r="Z71" s="4">
        <v>10</v>
      </c>
      <c r="AA71" s="4">
        <v>10</v>
      </c>
      <c r="AB71" s="4">
        <v>10</v>
      </c>
      <c r="AC71" s="4">
        <v>8</v>
      </c>
      <c r="AD71" s="4">
        <v>10</v>
      </c>
      <c r="AE71" s="4">
        <v>9</v>
      </c>
      <c r="AF71" s="4">
        <v>10</v>
      </c>
      <c r="AG71" s="4">
        <v>12</v>
      </c>
      <c r="AH71" s="4">
        <v>10</v>
      </c>
      <c r="AI71" s="8">
        <v>1.3445960822596392</v>
      </c>
      <c r="AJ71" s="4" t="s">
        <v>32</v>
      </c>
      <c r="AK71" s="4" t="s">
        <v>582</v>
      </c>
      <c r="AL71" s="4" t="s">
        <v>201</v>
      </c>
      <c r="AM71" s="4" t="s">
        <v>62</v>
      </c>
      <c r="AN71" s="4" t="s">
        <v>581</v>
      </c>
      <c r="AO71" s="4" t="s">
        <v>580</v>
      </c>
      <c r="AP71" s="4" t="s">
        <v>579</v>
      </c>
      <c r="AQ71" s="4" t="s">
        <v>578</v>
      </c>
      <c r="AR71" s="4" t="s">
        <v>30</v>
      </c>
      <c r="AS71" s="4" t="s">
        <v>30</v>
      </c>
      <c r="AT71" s="4" t="s">
        <v>30</v>
      </c>
    </row>
    <row r="72" spans="1:46" x14ac:dyDescent="0.2">
      <c r="A72" s="4" t="s">
        <v>619</v>
      </c>
      <c r="B72" s="4" t="s">
        <v>598</v>
      </c>
      <c r="C72" s="4" t="s">
        <v>40</v>
      </c>
      <c r="D72" s="4" t="s">
        <v>50</v>
      </c>
      <c r="E72" s="4" t="s">
        <v>206</v>
      </c>
      <c r="F72" s="4" t="s">
        <v>58</v>
      </c>
      <c r="G72" s="4">
        <v>100</v>
      </c>
      <c r="H72" s="4">
        <v>99</v>
      </c>
      <c r="I72" s="4">
        <v>0</v>
      </c>
      <c r="J72" s="4">
        <v>0</v>
      </c>
      <c r="K72" s="6">
        <f t="shared" si="2"/>
        <v>0</v>
      </c>
      <c r="L72" s="6">
        <v>0.47979797979797983</v>
      </c>
      <c r="M72" s="7">
        <v>75813200</v>
      </c>
      <c r="N72" s="5">
        <v>37530003</v>
      </c>
      <c r="O72" s="5">
        <v>3509257</v>
      </c>
      <c r="P72" s="5">
        <v>0</v>
      </c>
      <c r="Q72" s="4" t="s">
        <v>40</v>
      </c>
      <c r="R72" s="4" t="s">
        <v>43</v>
      </c>
      <c r="S72" s="4" t="s">
        <v>30</v>
      </c>
      <c r="T72" s="4" t="s">
        <v>59</v>
      </c>
      <c r="U72" s="4" t="s">
        <v>59</v>
      </c>
      <c r="V72" s="4">
        <v>119</v>
      </c>
      <c r="W72" s="4">
        <v>0</v>
      </c>
      <c r="X72" s="4">
        <v>10</v>
      </c>
      <c r="Y72" s="4">
        <v>20</v>
      </c>
      <c r="Z72" s="4">
        <v>10</v>
      </c>
      <c r="AA72" s="4">
        <v>10</v>
      </c>
      <c r="AB72" s="4">
        <v>10</v>
      </c>
      <c r="AC72" s="4">
        <v>8</v>
      </c>
      <c r="AD72" s="4">
        <v>10</v>
      </c>
      <c r="AE72" s="4">
        <v>9</v>
      </c>
      <c r="AF72" s="4">
        <v>10</v>
      </c>
      <c r="AG72" s="4">
        <v>12</v>
      </c>
      <c r="AH72" s="4">
        <v>10</v>
      </c>
      <c r="AI72" s="8">
        <v>1.2403119538519871</v>
      </c>
      <c r="AJ72" s="4" t="s">
        <v>32</v>
      </c>
      <c r="AK72" s="4" t="s">
        <v>597</v>
      </c>
      <c r="AL72" s="4" t="s">
        <v>596</v>
      </c>
      <c r="AM72" s="4" t="s">
        <v>595</v>
      </c>
      <c r="AN72" s="4" t="s">
        <v>594</v>
      </c>
      <c r="AO72" s="4" t="s">
        <v>593</v>
      </c>
      <c r="AP72" s="4" t="s">
        <v>592</v>
      </c>
      <c r="AQ72" s="4" t="s">
        <v>30</v>
      </c>
      <c r="AR72" s="4" t="s">
        <v>30</v>
      </c>
      <c r="AS72" s="4" t="s">
        <v>30</v>
      </c>
      <c r="AT72" s="4" t="s">
        <v>30</v>
      </c>
    </row>
    <row r="73" spans="1:46" x14ac:dyDescent="0.2">
      <c r="A73" s="4" t="s">
        <v>677</v>
      </c>
      <c r="B73" s="4" t="s">
        <v>364</v>
      </c>
      <c r="C73" s="4" t="s">
        <v>40</v>
      </c>
      <c r="D73" s="4" t="s">
        <v>71</v>
      </c>
      <c r="E73" s="4" t="s">
        <v>58</v>
      </c>
      <c r="F73" s="4" t="s">
        <v>58</v>
      </c>
      <c r="G73" s="4">
        <v>207</v>
      </c>
      <c r="H73" s="4">
        <v>205</v>
      </c>
      <c r="I73" s="4">
        <v>0</v>
      </c>
      <c r="J73" s="4">
        <v>0</v>
      </c>
      <c r="K73" s="6">
        <f t="shared" si="2"/>
        <v>0</v>
      </c>
      <c r="L73" s="6">
        <v>0.6</v>
      </c>
      <c r="M73" s="7">
        <v>90094670</v>
      </c>
      <c r="N73" s="5">
        <v>41800000</v>
      </c>
      <c r="O73" s="5">
        <v>4330520</v>
      </c>
      <c r="P73" s="5">
        <v>0</v>
      </c>
      <c r="Q73" s="4" t="s">
        <v>40</v>
      </c>
      <c r="R73" s="4" t="s">
        <v>30</v>
      </c>
      <c r="S73" s="4" t="s">
        <v>30</v>
      </c>
      <c r="T73" s="4" t="s">
        <v>82</v>
      </c>
      <c r="U73" s="4" t="s">
        <v>82</v>
      </c>
      <c r="V73" s="4">
        <v>119</v>
      </c>
      <c r="W73" s="4">
        <v>0</v>
      </c>
      <c r="X73" s="4">
        <v>10</v>
      </c>
      <c r="Y73" s="4">
        <v>20</v>
      </c>
      <c r="Z73" s="4">
        <v>10</v>
      </c>
      <c r="AA73" s="4">
        <v>10</v>
      </c>
      <c r="AB73" s="4">
        <v>10</v>
      </c>
      <c r="AC73" s="4">
        <v>8</v>
      </c>
      <c r="AD73" s="4">
        <v>10</v>
      </c>
      <c r="AE73" s="4">
        <v>9</v>
      </c>
      <c r="AF73" s="4">
        <v>10</v>
      </c>
      <c r="AG73" s="4">
        <v>12</v>
      </c>
      <c r="AH73" s="4">
        <v>10</v>
      </c>
      <c r="AI73" s="8">
        <v>1.7872272581749247</v>
      </c>
      <c r="AJ73" s="4" t="s">
        <v>32</v>
      </c>
      <c r="AK73" s="4" t="s">
        <v>363</v>
      </c>
      <c r="AL73" s="4" t="s">
        <v>362</v>
      </c>
      <c r="AM73" s="4" t="s">
        <v>361</v>
      </c>
      <c r="AN73" s="4" t="s">
        <v>360</v>
      </c>
      <c r="AO73" s="4" t="s">
        <v>359</v>
      </c>
      <c r="AP73" s="4" t="s">
        <v>160</v>
      </c>
      <c r="AQ73" s="4" t="s">
        <v>358</v>
      </c>
      <c r="AR73" s="4" t="s">
        <v>30</v>
      </c>
      <c r="AS73" s="4" t="s">
        <v>30</v>
      </c>
      <c r="AT73" s="4" t="s">
        <v>30</v>
      </c>
    </row>
    <row r="74" spans="1:46" x14ac:dyDescent="0.2">
      <c r="A74" s="4" t="s">
        <v>637</v>
      </c>
      <c r="B74" s="4" t="s">
        <v>202</v>
      </c>
      <c r="C74" s="4" t="s">
        <v>40</v>
      </c>
      <c r="D74" s="4" t="s">
        <v>50</v>
      </c>
      <c r="E74" s="4" t="s">
        <v>121</v>
      </c>
      <c r="F74" s="4" t="s">
        <v>90</v>
      </c>
      <c r="G74" s="4">
        <v>75</v>
      </c>
      <c r="H74" s="4">
        <v>74</v>
      </c>
      <c r="I74" s="4">
        <v>0</v>
      </c>
      <c r="J74" s="4">
        <v>22</v>
      </c>
      <c r="K74" s="6">
        <f t="shared" si="2"/>
        <v>0.29729729729729731</v>
      </c>
      <c r="L74" s="6">
        <v>0.44864864864864867</v>
      </c>
      <c r="M74" s="7">
        <v>84873685</v>
      </c>
      <c r="N74" s="5">
        <v>43362000</v>
      </c>
      <c r="O74" s="5">
        <v>3894991</v>
      </c>
      <c r="P74" s="5">
        <v>0</v>
      </c>
      <c r="Q74" s="4" t="s">
        <v>40</v>
      </c>
      <c r="R74" s="4" t="s">
        <v>484</v>
      </c>
      <c r="S74" s="4" t="s">
        <v>357</v>
      </c>
      <c r="T74" s="4" t="s">
        <v>70</v>
      </c>
      <c r="U74" s="4" t="s">
        <v>281</v>
      </c>
      <c r="V74" s="4">
        <v>119</v>
      </c>
      <c r="W74" s="4">
        <v>0</v>
      </c>
      <c r="X74" s="4">
        <v>10</v>
      </c>
      <c r="Y74" s="4">
        <v>20</v>
      </c>
      <c r="Z74" s="4">
        <v>10</v>
      </c>
      <c r="AA74" s="4">
        <v>10</v>
      </c>
      <c r="AB74" s="4">
        <v>10</v>
      </c>
      <c r="AC74" s="4">
        <v>8</v>
      </c>
      <c r="AD74" s="4">
        <v>10</v>
      </c>
      <c r="AE74" s="4">
        <v>9</v>
      </c>
      <c r="AF74" s="4">
        <v>10</v>
      </c>
      <c r="AG74" s="4">
        <v>12</v>
      </c>
      <c r="AH74" s="4">
        <v>10</v>
      </c>
      <c r="AI74" s="8">
        <v>0.85661760272618515</v>
      </c>
      <c r="AJ74" s="4" t="s">
        <v>32</v>
      </c>
      <c r="AK74" s="4" t="s">
        <v>522</v>
      </c>
      <c r="AL74" s="4" t="s">
        <v>204</v>
      </c>
      <c r="AM74" s="4" t="s">
        <v>205</v>
      </c>
      <c r="AN74" s="4" t="s">
        <v>30</v>
      </c>
      <c r="AO74" s="4" t="s">
        <v>203</v>
      </c>
      <c r="AP74" s="4" t="s">
        <v>521</v>
      </c>
      <c r="AQ74" s="4" t="s">
        <v>30</v>
      </c>
      <c r="AR74" s="4" t="s">
        <v>30</v>
      </c>
      <c r="AS74" s="4" t="s">
        <v>30</v>
      </c>
      <c r="AT74" s="4" t="s">
        <v>30</v>
      </c>
    </row>
    <row r="75" spans="1:46" x14ac:dyDescent="0.2">
      <c r="A75" s="4" t="s">
        <v>702</v>
      </c>
      <c r="B75" s="4" t="s">
        <v>283</v>
      </c>
      <c r="C75" s="4" t="s">
        <v>234</v>
      </c>
      <c r="D75" s="4" t="s">
        <v>71</v>
      </c>
      <c r="E75" s="4" t="s">
        <v>282</v>
      </c>
      <c r="F75" s="4" t="s">
        <v>69</v>
      </c>
      <c r="G75" s="4">
        <v>84</v>
      </c>
      <c r="H75" s="4">
        <v>83</v>
      </c>
      <c r="I75" s="4">
        <v>0</v>
      </c>
      <c r="J75" s="4">
        <v>0</v>
      </c>
      <c r="K75" s="6">
        <f t="shared" si="2"/>
        <v>0</v>
      </c>
      <c r="L75" s="6">
        <v>0.39638554216867466</v>
      </c>
      <c r="M75" s="7">
        <v>61678815</v>
      </c>
      <c r="N75" s="5">
        <v>29238977</v>
      </c>
      <c r="O75" s="5">
        <v>2656749</v>
      </c>
      <c r="P75" s="5">
        <v>0</v>
      </c>
      <c r="Q75" s="4" t="s">
        <v>29</v>
      </c>
      <c r="R75" s="4" t="s">
        <v>30</v>
      </c>
      <c r="S75" s="4" t="s">
        <v>30</v>
      </c>
      <c r="T75" s="4" t="s">
        <v>70</v>
      </c>
      <c r="U75" s="4" t="s">
        <v>281</v>
      </c>
      <c r="V75" s="4">
        <v>110</v>
      </c>
      <c r="W75" s="4">
        <v>20</v>
      </c>
      <c r="X75" s="4">
        <v>0</v>
      </c>
      <c r="Y75" s="4">
        <v>20</v>
      </c>
      <c r="Z75" s="4">
        <v>10</v>
      </c>
      <c r="AA75" s="4">
        <v>10</v>
      </c>
      <c r="AB75" s="4">
        <v>0</v>
      </c>
      <c r="AC75" s="4">
        <v>8</v>
      </c>
      <c r="AD75" s="4">
        <v>10</v>
      </c>
      <c r="AE75" s="4">
        <v>0</v>
      </c>
      <c r="AF75" s="4">
        <v>10</v>
      </c>
      <c r="AG75" s="4">
        <v>12</v>
      </c>
      <c r="AH75" s="4">
        <v>10</v>
      </c>
      <c r="AI75" s="8">
        <v>1.4445426202140978</v>
      </c>
      <c r="AJ75" s="4" t="s">
        <v>280</v>
      </c>
      <c r="AK75" s="4" t="s">
        <v>118</v>
      </c>
      <c r="AL75" s="4" t="s">
        <v>279</v>
      </c>
      <c r="AM75" s="4" t="s">
        <v>278</v>
      </c>
      <c r="AN75" s="4" t="s">
        <v>118</v>
      </c>
      <c r="AO75" s="4" t="s">
        <v>30</v>
      </c>
      <c r="AP75" s="4" t="s">
        <v>30</v>
      </c>
      <c r="AQ75" s="4" t="s">
        <v>30</v>
      </c>
      <c r="AR75" s="4" t="s">
        <v>30</v>
      </c>
      <c r="AS75" s="4" t="s">
        <v>30</v>
      </c>
      <c r="AT75" s="4" t="s">
        <v>30</v>
      </c>
    </row>
    <row r="76" spans="1:46" x14ac:dyDescent="0.2">
      <c r="A76" s="4" t="s">
        <v>634</v>
      </c>
      <c r="B76" s="4" t="s">
        <v>536</v>
      </c>
      <c r="C76" s="4" t="s">
        <v>40</v>
      </c>
      <c r="D76" s="4" t="s">
        <v>41</v>
      </c>
      <c r="E76" s="4" t="s">
        <v>535</v>
      </c>
      <c r="F76" s="4" t="s">
        <v>72</v>
      </c>
      <c r="G76" s="4">
        <v>66</v>
      </c>
      <c r="H76" s="4">
        <v>65</v>
      </c>
      <c r="I76" s="4">
        <v>0</v>
      </c>
      <c r="J76" s="4">
        <v>33</v>
      </c>
      <c r="K76" s="6">
        <f t="shared" si="2"/>
        <v>0.50769230769230766</v>
      </c>
      <c r="L76" s="6">
        <v>0.40153846153846151</v>
      </c>
      <c r="M76" s="7">
        <v>65448259</v>
      </c>
      <c r="N76" s="5">
        <v>32378000</v>
      </c>
      <c r="O76" s="5">
        <v>3124138</v>
      </c>
      <c r="P76" s="5">
        <v>0</v>
      </c>
      <c r="Q76" s="4" t="s">
        <v>40</v>
      </c>
      <c r="R76" s="4" t="s">
        <v>484</v>
      </c>
      <c r="S76" s="4" t="s">
        <v>30</v>
      </c>
      <c r="T76" s="4" t="s">
        <v>44</v>
      </c>
      <c r="U76" s="4" t="s">
        <v>281</v>
      </c>
      <c r="V76" s="4">
        <v>119</v>
      </c>
      <c r="W76" s="4">
        <v>0</v>
      </c>
      <c r="X76" s="4">
        <v>10</v>
      </c>
      <c r="Y76" s="4">
        <v>20</v>
      </c>
      <c r="Z76" s="4">
        <v>10</v>
      </c>
      <c r="AA76" s="4">
        <v>10</v>
      </c>
      <c r="AB76" s="4">
        <v>10</v>
      </c>
      <c r="AC76" s="4">
        <v>8</v>
      </c>
      <c r="AD76" s="4">
        <v>10</v>
      </c>
      <c r="AE76" s="4">
        <v>9</v>
      </c>
      <c r="AF76" s="4">
        <v>10</v>
      </c>
      <c r="AG76" s="4">
        <v>12</v>
      </c>
      <c r="AH76" s="4">
        <v>10</v>
      </c>
      <c r="AI76" s="8">
        <v>1.2067790010006738</v>
      </c>
      <c r="AJ76" s="4" t="s">
        <v>32</v>
      </c>
      <c r="AK76" s="4" t="s">
        <v>534</v>
      </c>
      <c r="AL76" s="4" t="s">
        <v>533</v>
      </c>
      <c r="AM76" s="4" t="s">
        <v>119</v>
      </c>
      <c r="AN76" s="4" t="s">
        <v>118</v>
      </c>
      <c r="AO76" s="4" t="s">
        <v>532</v>
      </c>
      <c r="AP76" s="4" t="s">
        <v>531</v>
      </c>
      <c r="AQ76" s="4" t="s">
        <v>530</v>
      </c>
      <c r="AR76" s="4" t="s">
        <v>30</v>
      </c>
      <c r="AS76" s="4" t="s">
        <v>30</v>
      </c>
      <c r="AT76" s="4" t="s">
        <v>30</v>
      </c>
    </row>
    <row r="77" spans="1:46" x14ac:dyDescent="0.2">
      <c r="A77" s="4" t="s">
        <v>668</v>
      </c>
      <c r="B77" s="4" t="s">
        <v>398</v>
      </c>
      <c r="C77" s="4" t="s">
        <v>234</v>
      </c>
      <c r="D77" s="4" t="s">
        <v>71</v>
      </c>
      <c r="E77" s="4" t="s">
        <v>129</v>
      </c>
      <c r="F77" s="4" t="s">
        <v>72</v>
      </c>
      <c r="G77" s="4">
        <v>145</v>
      </c>
      <c r="H77" s="4">
        <v>143</v>
      </c>
      <c r="I77" s="4">
        <v>0</v>
      </c>
      <c r="J77" s="4">
        <v>0</v>
      </c>
      <c r="K77" s="6">
        <f t="shared" si="2"/>
        <v>0</v>
      </c>
      <c r="L77" s="6">
        <v>0.49930069930069931</v>
      </c>
      <c r="M77" s="7">
        <v>87104074</v>
      </c>
      <c r="N77" s="5">
        <v>41700000</v>
      </c>
      <c r="O77" s="5">
        <v>3349504</v>
      </c>
      <c r="P77" s="5">
        <v>0</v>
      </c>
      <c r="Q77" s="4" t="s">
        <v>38</v>
      </c>
      <c r="R77" s="4" t="s">
        <v>30</v>
      </c>
      <c r="S77" s="4" t="s">
        <v>30</v>
      </c>
      <c r="T77" s="4" t="s">
        <v>44</v>
      </c>
      <c r="U77" s="4" t="s">
        <v>281</v>
      </c>
      <c r="V77" s="4">
        <v>110</v>
      </c>
      <c r="W77" s="4">
        <v>20</v>
      </c>
      <c r="X77" s="4">
        <v>0</v>
      </c>
      <c r="Y77" s="4">
        <v>19.999999999999996</v>
      </c>
      <c r="Z77" s="4">
        <v>10</v>
      </c>
      <c r="AA77" s="4">
        <v>10</v>
      </c>
      <c r="AB77" s="4">
        <v>0</v>
      </c>
      <c r="AC77" s="4">
        <v>8</v>
      </c>
      <c r="AD77" s="4">
        <v>10</v>
      </c>
      <c r="AE77" s="4">
        <v>0</v>
      </c>
      <c r="AF77" s="4">
        <v>10</v>
      </c>
      <c r="AG77" s="4">
        <v>12</v>
      </c>
      <c r="AH77" s="4">
        <v>10</v>
      </c>
      <c r="AI77" s="8">
        <v>1.7092539297103491</v>
      </c>
      <c r="AJ77" s="4" t="s">
        <v>32</v>
      </c>
      <c r="AK77" s="4" t="s">
        <v>118</v>
      </c>
      <c r="AL77" s="4" t="s">
        <v>397</v>
      </c>
      <c r="AM77" s="4" t="s">
        <v>119</v>
      </c>
      <c r="AN77" s="4" t="s">
        <v>118</v>
      </c>
      <c r="AO77" s="4" t="s">
        <v>30</v>
      </c>
      <c r="AP77" s="4" t="s">
        <v>30</v>
      </c>
      <c r="AQ77" s="4" t="s">
        <v>30</v>
      </c>
      <c r="AR77" s="4" t="s">
        <v>30</v>
      </c>
      <c r="AS77" s="4" t="s">
        <v>30</v>
      </c>
      <c r="AT77" s="4" t="s">
        <v>30</v>
      </c>
    </row>
    <row r="78" spans="1:46" x14ac:dyDescent="0.2">
      <c r="A78" s="4" t="s">
        <v>641</v>
      </c>
      <c r="B78" s="4" t="s">
        <v>120</v>
      </c>
      <c r="C78" s="4" t="s">
        <v>40</v>
      </c>
      <c r="D78" s="4" t="s">
        <v>41</v>
      </c>
      <c r="E78" s="4" t="s">
        <v>121</v>
      </c>
      <c r="F78" s="4" t="s">
        <v>90</v>
      </c>
      <c r="G78" s="4">
        <v>144</v>
      </c>
      <c r="H78" s="4">
        <v>143</v>
      </c>
      <c r="I78" s="4">
        <v>0</v>
      </c>
      <c r="J78" s="4">
        <v>143</v>
      </c>
      <c r="K78" s="6">
        <f t="shared" si="2"/>
        <v>1</v>
      </c>
      <c r="L78" s="6">
        <v>0.29999999999999993</v>
      </c>
      <c r="M78" s="7">
        <v>72459026</v>
      </c>
      <c r="N78" s="5">
        <v>27010622</v>
      </c>
      <c r="O78" s="5">
        <v>1958177</v>
      </c>
      <c r="P78" s="5">
        <v>0</v>
      </c>
      <c r="Q78" s="4" t="s">
        <v>40</v>
      </c>
      <c r="R78" s="4" t="s">
        <v>484</v>
      </c>
      <c r="S78" s="4" t="s">
        <v>30</v>
      </c>
      <c r="T78" s="4" t="s">
        <v>70</v>
      </c>
      <c r="U78" s="4" t="s">
        <v>281</v>
      </c>
      <c r="V78" s="4">
        <v>119</v>
      </c>
      <c r="W78" s="4">
        <v>0</v>
      </c>
      <c r="X78" s="4">
        <v>10</v>
      </c>
      <c r="Y78" s="4">
        <v>20</v>
      </c>
      <c r="Z78" s="4">
        <v>10</v>
      </c>
      <c r="AA78" s="4">
        <v>10</v>
      </c>
      <c r="AB78" s="4">
        <v>10</v>
      </c>
      <c r="AC78" s="4">
        <v>8</v>
      </c>
      <c r="AD78" s="4">
        <v>10</v>
      </c>
      <c r="AE78" s="4">
        <v>9</v>
      </c>
      <c r="AF78" s="4">
        <v>10</v>
      </c>
      <c r="AG78" s="4">
        <v>12</v>
      </c>
      <c r="AH78" s="4">
        <v>10</v>
      </c>
      <c r="AI78" s="8">
        <v>2.2056425459880122</v>
      </c>
      <c r="AJ78" s="4" t="s">
        <v>32</v>
      </c>
      <c r="AK78" s="4" t="s">
        <v>506</v>
      </c>
      <c r="AL78" s="4" t="s">
        <v>505</v>
      </c>
      <c r="AM78" s="4" t="s">
        <v>122</v>
      </c>
      <c r="AN78" s="4" t="s">
        <v>123</v>
      </c>
      <c r="AO78" s="4" t="s">
        <v>124</v>
      </c>
      <c r="AP78" s="4" t="s">
        <v>125</v>
      </c>
      <c r="AQ78" s="4" t="s">
        <v>30</v>
      </c>
      <c r="AR78" s="4" t="s">
        <v>30</v>
      </c>
      <c r="AS78" s="4" t="s">
        <v>30</v>
      </c>
      <c r="AT78" s="4" t="s">
        <v>30</v>
      </c>
    </row>
    <row r="79" spans="1:46" x14ac:dyDescent="0.2">
      <c r="A79" s="4" t="s">
        <v>666</v>
      </c>
      <c r="B79" s="4" t="s">
        <v>407</v>
      </c>
      <c r="C79" s="4" t="s">
        <v>234</v>
      </c>
      <c r="D79" s="4" t="s">
        <v>71</v>
      </c>
      <c r="E79" s="4" t="s">
        <v>406</v>
      </c>
      <c r="F79" s="4" t="s">
        <v>28</v>
      </c>
      <c r="G79" s="4">
        <v>79</v>
      </c>
      <c r="H79" s="4">
        <v>78</v>
      </c>
      <c r="I79" s="4">
        <v>0</v>
      </c>
      <c r="J79" s="4">
        <v>0</v>
      </c>
      <c r="K79" s="6">
        <f t="shared" si="2"/>
        <v>0</v>
      </c>
      <c r="L79" s="6">
        <v>0.41153846153846152</v>
      </c>
      <c r="M79" s="7">
        <v>58807582</v>
      </c>
      <c r="N79" s="5">
        <v>28483773</v>
      </c>
      <c r="O79" s="5">
        <v>2472256</v>
      </c>
      <c r="P79" s="5">
        <v>0</v>
      </c>
      <c r="Q79" s="4" t="s">
        <v>38</v>
      </c>
      <c r="R79" s="4" t="s">
        <v>30</v>
      </c>
      <c r="S79" s="4" t="s">
        <v>30</v>
      </c>
      <c r="T79" s="4" t="s">
        <v>31</v>
      </c>
      <c r="U79" s="4" t="s">
        <v>281</v>
      </c>
      <c r="V79" s="4">
        <v>110</v>
      </c>
      <c r="W79" s="4">
        <v>20</v>
      </c>
      <c r="X79" s="4">
        <v>0</v>
      </c>
      <c r="Y79" s="4">
        <v>20</v>
      </c>
      <c r="Z79" s="4">
        <v>10</v>
      </c>
      <c r="AA79" s="4">
        <v>10</v>
      </c>
      <c r="AB79" s="4">
        <v>0</v>
      </c>
      <c r="AC79" s="4">
        <v>8</v>
      </c>
      <c r="AD79" s="4">
        <v>10</v>
      </c>
      <c r="AE79" s="4">
        <v>0</v>
      </c>
      <c r="AF79" s="4">
        <v>10</v>
      </c>
      <c r="AG79" s="4">
        <v>12</v>
      </c>
      <c r="AH79" s="4">
        <v>10</v>
      </c>
      <c r="AI79" s="8">
        <v>1.2069407380366697</v>
      </c>
      <c r="AJ79" s="4" t="s">
        <v>32</v>
      </c>
      <c r="AK79" s="4" t="s">
        <v>405</v>
      </c>
      <c r="AL79" s="4" t="s">
        <v>404</v>
      </c>
      <c r="AM79" s="4" t="s">
        <v>112</v>
      </c>
      <c r="AN79" s="4" t="s">
        <v>111</v>
      </c>
      <c r="AO79" s="4" t="s">
        <v>30</v>
      </c>
      <c r="AP79" s="4" t="s">
        <v>30</v>
      </c>
      <c r="AQ79" s="4" t="s">
        <v>30</v>
      </c>
      <c r="AR79" s="4" t="s">
        <v>30</v>
      </c>
      <c r="AS79" s="4" t="s">
        <v>30</v>
      </c>
      <c r="AT79" s="4" t="s">
        <v>30</v>
      </c>
    </row>
    <row r="80" spans="1:46" x14ac:dyDescent="0.2">
      <c r="A80" s="4" t="s">
        <v>700</v>
      </c>
      <c r="B80" s="4" t="s">
        <v>222</v>
      </c>
      <c r="C80" s="4" t="s">
        <v>40</v>
      </c>
      <c r="D80" s="4" t="s">
        <v>50</v>
      </c>
      <c r="E80" s="4" t="s">
        <v>293</v>
      </c>
      <c r="F80" s="4" t="s">
        <v>127</v>
      </c>
      <c r="G80" s="4">
        <v>168</v>
      </c>
      <c r="H80" s="4">
        <v>166</v>
      </c>
      <c r="I80" s="4">
        <v>0</v>
      </c>
      <c r="J80" s="4">
        <v>0</v>
      </c>
      <c r="K80" s="6">
        <f t="shared" si="2"/>
        <v>0</v>
      </c>
      <c r="L80" s="6">
        <v>0.59759036144578315</v>
      </c>
      <c r="M80" s="7">
        <v>64156234</v>
      </c>
      <c r="N80" s="5">
        <v>32320000</v>
      </c>
      <c r="O80" s="5">
        <v>3084150</v>
      </c>
      <c r="P80" s="5">
        <v>0</v>
      </c>
      <c r="Q80" s="4" t="s">
        <v>40</v>
      </c>
      <c r="R80" s="4" t="s">
        <v>30</v>
      </c>
      <c r="S80" s="4" t="s">
        <v>30</v>
      </c>
      <c r="T80" s="4" t="s">
        <v>97</v>
      </c>
      <c r="U80" s="4" t="s">
        <v>233</v>
      </c>
      <c r="V80" s="4">
        <v>120</v>
      </c>
      <c r="W80" s="4">
        <v>0</v>
      </c>
      <c r="X80" s="4">
        <v>10</v>
      </c>
      <c r="Y80" s="4">
        <v>20</v>
      </c>
      <c r="Z80" s="4">
        <v>10</v>
      </c>
      <c r="AA80" s="4">
        <v>10</v>
      </c>
      <c r="AB80" s="4">
        <v>10</v>
      </c>
      <c r="AC80" s="4">
        <v>8</v>
      </c>
      <c r="AD80" s="4">
        <v>10</v>
      </c>
      <c r="AE80" s="4">
        <v>10</v>
      </c>
      <c r="AF80" s="4">
        <v>10</v>
      </c>
      <c r="AG80" s="4">
        <v>12</v>
      </c>
      <c r="AH80" s="4">
        <v>10</v>
      </c>
      <c r="AI80" s="8">
        <v>1.1341184865002811</v>
      </c>
      <c r="AJ80" s="4" t="s">
        <v>292</v>
      </c>
      <c r="AK80" s="4" t="s">
        <v>94</v>
      </c>
      <c r="AL80" s="4" t="s">
        <v>223</v>
      </c>
      <c r="AM80" s="4" t="s">
        <v>291</v>
      </c>
      <c r="AN80" s="4" t="s">
        <v>224</v>
      </c>
      <c r="AO80" s="4" t="s">
        <v>94</v>
      </c>
      <c r="AP80" s="4" t="s">
        <v>225</v>
      </c>
      <c r="AQ80" s="4" t="s">
        <v>78</v>
      </c>
      <c r="AR80" s="4" t="s">
        <v>290</v>
      </c>
      <c r="AS80" s="4" t="s">
        <v>225</v>
      </c>
      <c r="AT80" s="4" t="s">
        <v>30</v>
      </c>
    </row>
    <row r="81" spans="1:46" x14ac:dyDescent="0.2">
      <c r="A81" s="4" t="s">
        <v>620</v>
      </c>
      <c r="B81" s="4" t="s">
        <v>591</v>
      </c>
      <c r="C81" s="4" t="s">
        <v>40</v>
      </c>
      <c r="D81" s="4" t="s">
        <v>37</v>
      </c>
      <c r="E81" s="4" t="s">
        <v>121</v>
      </c>
      <c r="F81" s="4" t="s">
        <v>90</v>
      </c>
      <c r="G81" s="4">
        <v>97</v>
      </c>
      <c r="H81" s="4">
        <v>96</v>
      </c>
      <c r="I81" s="4">
        <v>0</v>
      </c>
      <c r="J81" s="4">
        <v>20</v>
      </c>
      <c r="K81" s="6">
        <f t="shared" si="2"/>
        <v>0.20833333333333334</v>
      </c>
      <c r="L81" s="6">
        <v>0.41875000000000001</v>
      </c>
      <c r="M81" s="7">
        <v>86046463</v>
      </c>
      <c r="N81" s="5">
        <v>43010702</v>
      </c>
      <c r="O81" s="5">
        <v>4013946</v>
      </c>
      <c r="P81" s="5">
        <v>0</v>
      </c>
      <c r="Q81" s="4" t="s">
        <v>40</v>
      </c>
      <c r="R81" s="4" t="s">
        <v>43</v>
      </c>
      <c r="S81" s="4" t="s">
        <v>30</v>
      </c>
      <c r="T81" s="4" t="s">
        <v>70</v>
      </c>
      <c r="U81" s="4" t="s">
        <v>281</v>
      </c>
      <c r="V81" s="4">
        <v>119</v>
      </c>
      <c r="W81" s="4">
        <v>0</v>
      </c>
      <c r="X81" s="4">
        <v>10</v>
      </c>
      <c r="Y81" s="4">
        <v>20</v>
      </c>
      <c r="Z81" s="4">
        <v>10</v>
      </c>
      <c r="AA81" s="4">
        <v>10</v>
      </c>
      <c r="AB81" s="4">
        <v>10</v>
      </c>
      <c r="AC81" s="4">
        <v>8</v>
      </c>
      <c r="AD81" s="4">
        <v>10</v>
      </c>
      <c r="AE81" s="4">
        <v>9</v>
      </c>
      <c r="AF81" s="4">
        <v>10</v>
      </c>
      <c r="AG81" s="4">
        <v>12</v>
      </c>
      <c r="AH81" s="4">
        <v>10</v>
      </c>
      <c r="AI81" s="8">
        <v>1.1072883900741368</v>
      </c>
      <c r="AJ81" s="4" t="s">
        <v>32</v>
      </c>
      <c r="AK81" s="4" t="s">
        <v>590</v>
      </c>
      <c r="AL81" s="4" t="s">
        <v>589</v>
      </c>
      <c r="AM81" s="4" t="s">
        <v>588</v>
      </c>
      <c r="AN81" s="4" t="s">
        <v>587</v>
      </c>
      <c r="AO81" s="4" t="s">
        <v>30</v>
      </c>
      <c r="AP81" s="4" t="s">
        <v>30</v>
      </c>
      <c r="AQ81" s="4" t="s">
        <v>30</v>
      </c>
      <c r="AR81" s="4" t="s">
        <v>30</v>
      </c>
      <c r="AS81" s="4" t="s">
        <v>30</v>
      </c>
      <c r="AT81" s="4" t="s">
        <v>30</v>
      </c>
    </row>
    <row r="82" spans="1:46" x14ac:dyDescent="0.2">
      <c r="A82" s="4" t="s">
        <v>629</v>
      </c>
      <c r="B82" s="4" t="s">
        <v>562</v>
      </c>
      <c r="C82" s="4" t="s">
        <v>40</v>
      </c>
      <c r="D82" s="4" t="s">
        <v>50</v>
      </c>
      <c r="E82" s="4" t="s">
        <v>561</v>
      </c>
      <c r="F82" s="4" t="s">
        <v>69</v>
      </c>
      <c r="G82" s="4">
        <v>70</v>
      </c>
      <c r="H82" s="4">
        <v>69</v>
      </c>
      <c r="I82" s="4">
        <v>0</v>
      </c>
      <c r="J82" s="4">
        <v>0</v>
      </c>
      <c r="K82" s="6">
        <f t="shared" si="2"/>
        <v>0</v>
      </c>
      <c r="L82" s="6">
        <v>0.4869565217391304</v>
      </c>
      <c r="M82" s="7">
        <v>69612410</v>
      </c>
      <c r="N82" s="5">
        <v>35700000</v>
      </c>
      <c r="O82" s="5">
        <v>2592181</v>
      </c>
      <c r="P82" s="5">
        <v>0</v>
      </c>
      <c r="Q82" s="4" t="s">
        <v>40</v>
      </c>
      <c r="R82" s="4" t="s">
        <v>43</v>
      </c>
      <c r="S82" s="4" t="s">
        <v>30</v>
      </c>
      <c r="T82" s="4" t="s">
        <v>70</v>
      </c>
      <c r="U82" s="4" t="s">
        <v>281</v>
      </c>
      <c r="V82" s="4">
        <v>120</v>
      </c>
      <c r="W82" s="4">
        <v>0</v>
      </c>
      <c r="X82" s="4">
        <v>10</v>
      </c>
      <c r="Y82" s="4">
        <v>20</v>
      </c>
      <c r="Z82" s="4">
        <v>10</v>
      </c>
      <c r="AA82" s="4">
        <v>10</v>
      </c>
      <c r="AB82" s="4">
        <v>10</v>
      </c>
      <c r="AC82" s="4">
        <v>8</v>
      </c>
      <c r="AD82" s="4">
        <v>10</v>
      </c>
      <c r="AE82" s="4">
        <v>10</v>
      </c>
      <c r="AF82" s="4">
        <v>10</v>
      </c>
      <c r="AG82" s="4">
        <v>12</v>
      </c>
      <c r="AH82" s="4">
        <v>10</v>
      </c>
      <c r="AI82" s="8">
        <v>0.9478969113294855</v>
      </c>
      <c r="AJ82" s="4" t="s">
        <v>560</v>
      </c>
      <c r="AK82" s="4" t="s">
        <v>559</v>
      </c>
      <c r="AL82" s="4" t="s">
        <v>558</v>
      </c>
      <c r="AM82" s="4" t="s">
        <v>102</v>
      </c>
      <c r="AN82" s="4" t="s">
        <v>103</v>
      </c>
      <c r="AO82" s="4" t="s">
        <v>557</v>
      </c>
      <c r="AP82" s="4" t="s">
        <v>556</v>
      </c>
      <c r="AQ82" s="4" t="s">
        <v>117</v>
      </c>
      <c r="AR82" s="4" t="s">
        <v>30</v>
      </c>
      <c r="AS82" s="4" t="s">
        <v>30</v>
      </c>
      <c r="AT82" s="4" t="s">
        <v>30</v>
      </c>
    </row>
    <row r="83" spans="1:46" x14ac:dyDescent="0.2">
      <c r="A83" s="4" t="s">
        <v>709</v>
      </c>
      <c r="B83" s="4" t="s">
        <v>235</v>
      </c>
      <c r="C83" s="4" t="s">
        <v>234</v>
      </c>
      <c r="D83" s="4" t="s">
        <v>71</v>
      </c>
      <c r="E83" s="4" t="s">
        <v>96</v>
      </c>
      <c r="F83" s="4" t="s">
        <v>96</v>
      </c>
      <c r="G83" s="4">
        <v>106</v>
      </c>
      <c r="H83" s="4">
        <v>105</v>
      </c>
      <c r="I83" s="4">
        <v>0</v>
      </c>
      <c r="J83" s="4">
        <v>0</v>
      </c>
      <c r="K83" s="6">
        <f t="shared" si="2"/>
        <v>0</v>
      </c>
      <c r="L83" s="6">
        <v>0.55904761904761913</v>
      </c>
      <c r="M83" s="7">
        <v>49030143</v>
      </c>
      <c r="N83" s="5">
        <v>24074078</v>
      </c>
      <c r="O83" s="5">
        <v>2031395</v>
      </c>
      <c r="P83" s="5">
        <v>0</v>
      </c>
      <c r="Q83" s="4" t="s">
        <v>38</v>
      </c>
      <c r="R83" s="4" t="s">
        <v>30</v>
      </c>
      <c r="S83" s="4" t="s">
        <v>30</v>
      </c>
      <c r="T83" s="4" t="s">
        <v>97</v>
      </c>
      <c r="U83" s="4" t="s">
        <v>233</v>
      </c>
      <c r="V83" s="4">
        <v>110</v>
      </c>
      <c r="W83" s="4">
        <v>20</v>
      </c>
      <c r="X83" s="4">
        <v>0</v>
      </c>
      <c r="Y83" s="4">
        <v>20</v>
      </c>
      <c r="Z83" s="4">
        <v>10</v>
      </c>
      <c r="AA83" s="4">
        <v>10</v>
      </c>
      <c r="AB83" s="4">
        <v>0</v>
      </c>
      <c r="AC83" s="4">
        <v>8</v>
      </c>
      <c r="AD83" s="4">
        <v>10</v>
      </c>
      <c r="AE83" s="4">
        <v>0</v>
      </c>
      <c r="AF83" s="4">
        <v>10</v>
      </c>
      <c r="AG83" s="4">
        <v>12</v>
      </c>
      <c r="AH83" s="4">
        <v>10</v>
      </c>
      <c r="AI83" s="8">
        <v>1.7773390261160029</v>
      </c>
      <c r="AJ83" s="4" t="s">
        <v>232</v>
      </c>
      <c r="AK83" s="4" t="s">
        <v>231</v>
      </c>
      <c r="AL83" s="4" t="s">
        <v>230</v>
      </c>
      <c r="AM83" s="4" t="s">
        <v>122</v>
      </c>
      <c r="AN83" s="4" t="s">
        <v>123</v>
      </c>
      <c r="AO83" s="4" t="s">
        <v>229</v>
      </c>
      <c r="AP83" s="4" t="s">
        <v>228</v>
      </c>
      <c r="AQ83" s="4" t="s">
        <v>227</v>
      </c>
      <c r="AR83" s="4" t="s">
        <v>30</v>
      </c>
      <c r="AS83" s="4" t="s">
        <v>30</v>
      </c>
      <c r="AT83" s="4" t="s">
        <v>30</v>
      </c>
    </row>
    <row r="84" spans="1:46" x14ac:dyDescent="0.2">
      <c r="A84" s="4" t="s">
        <v>708</v>
      </c>
      <c r="B84" s="4" t="s">
        <v>243</v>
      </c>
      <c r="C84" s="4" t="s">
        <v>234</v>
      </c>
      <c r="D84" s="4" t="s">
        <v>71</v>
      </c>
      <c r="E84" s="4" t="s">
        <v>242</v>
      </c>
      <c r="F84" s="4" t="s">
        <v>58</v>
      </c>
      <c r="G84" s="4">
        <v>159</v>
      </c>
      <c r="H84" s="4">
        <v>157</v>
      </c>
      <c r="I84" s="4">
        <v>0</v>
      </c>
      <c r="J84" s="4">
        <v>0</v>
      </c>
      <c r="K84" s="6">
        <f t="shared" si="2"/>
        <v>0</v>
      </c>
      <c r="L84" s="6">
        <v>0.5592356687898089</v>
      </c>
      <c r="M84" s="7">
        <v>68709290</v>
      </c>
      <c r="N84" s="5">
        <v>26618622</v>
      </c>
      <c r="O84" s="5">
        <v>3046341</v>
      </c>
      <c r="P84" s="5">
        <v>0</v>
      </c>
      <c r="Q84" s="4" t="s">
        <v>29</v>
      </c>
      <c r="R84" s="4" t="s">
        <v>30</v>
      </c>
      <c r="S84" s="4" t="s">
        <v>30</v>
      </c>
      <c r="T84" s="4" t="s">
        <v>82</v>
      </c>
      <c r="U84" s="4" t="s">
        <v>82</v>
      </c>
      <c r="V84" s="4">
        <v>104</v>
      </c>
      <c r="W84" s="4">
        <v>14</v>
      </c>
      <c r="X84" s="4">
        <v>0</v>
      </c>
      <c r="Y84" s="4">
        <v>20</v>
      </c>
      <c r="Z84" s="4">
        <v>10</v>
      </c>
      <c r="AA84" s="4">
        <v>10</v>
      </c>
      <c r="AB84" s="4">
        <v>0</v>
      </c>
      <c r="AC84" s="4">
        <v>8</v>
      </c>
      <c r="AD84" s="4">
        <v>10</v>
      </c>
      <c r="AE84" s="4">
        <v>0</v>
      </c>
      <c r="AF84" s="4">
        <v>10</v>
      </c>
      <c r="AG84" s="4">
        <v>12</v>
      </c>
      <c r="AH84" s="4">
        <v>10</v>
      </c>
      <c r="AI84" s="8">
        <v>2.4045786550024704</v>
      </c>
      <c r="AJ84" s="4" t="s">
        <v>186</v>
      </c>
      <c r="AK84" s="4" t="s">
        <v>241</v>
      </c>
      <c r="AL84" s="4" t="s">
        <v>240</v>
      </c>
      <c r="AM84" s="4" t="s">
        <v>239</v>
      </c>
      <c r="AN84" s="4" t="s">
        <v>238</v>
      </c>
      <c r="AO84" s="4" t="s">
        <v>237</v>
      </c>
      <c r="AP84" s="4" t="s">
        <v>236</v>
      </c>
      <c r="AQ84" s="4" t="s">
        <v>30</v>
      </c>
      <c r="AR84" s="4" t="s">
        <v>30</v>
      </c>
      <c r="AS84" s="4" t="s">
        <v>30</v>
      </c>
      <c r="AT84" s="4" t="s">
        <v>30</v>
      </c>
    </row>
    <row r="85" spans="1:46" x14ac:dyDescent="0.2">
      <c r="A85" s="4" t="s">
        <v>644</v>
      </c>
      <c r="B85" s="4" t="s">
        <v>490</v>
      </c>
      <c r="C85" s="4" t="s">
        <v>40</v>
      </c>
      <c r="D85" s="4" t="s">
        <v>41</v>
      </c>
      <c r="E85" s="4" t="s">
        <v>142</v>
      </c>
      <c r="F85" s="4" t="s">
        <v>58</v>
      </c>
      <c r="G85" s="4">
        <v>120</v>
      </c>
      <c r="H85" s="4">
        <v>118</v>
      </c>
      <c r="I85" s="4">
        <v>0</v>
      </c>
      <c r="J85" s="4">
        <v>59</v>
      </c>
      <c r="K85" s="6">
        <f t="shared" si="2"/>
        <v>0.5</v>
      </c>
      <c r="L85" s="6">
        <v>0.4364406779661017</v>
      </c>
      <c r="M85" s="7">
        <v>99577706</v>
      </c>
      <c r="N85" s="5">
        <v>51277000</v>
      </c>
      <c r="O85" s="5">
        <v>4385271</v>
      </c>
      <c r="P85" s="5">
        <v>0</v>
      </c>
      <c r="Q85" s="4" t="s">
        <v>40</v>
      </c>
      <c r="R85" s="4" t="s">
        <v>484</v>
      </c>
      <c r="S85" s="4" t="s">
        <v>30</v>
      </c>
      <c r="T85" s="4" t="s">
        <v>59</v>
      </c>
      <c r="U85" s="4" t="s">
        <v>59</v>
      </c>
      <c r="V85" s="4">
        <v>119</v>
      </c>
      <c r="W85" s="4">
        <v>0</v>
      </c>
      <c r="X85" s="4">
        <v>10</v>
      </c>
      <c r="Y85" s="4">
        <v>20</v>
      </c>
      <c r="Z85" s="4">
        <v>10</v>
      </c>
      <c r="AA85" s="4">
        <v>10</v>
      </c>
      <c r="AB85" s="4">
        <v>10</v>
      </c>
      <c r="AC85" s="4">
        <v>8</v>
      </c>
      <c r="AD85" s="4">
        <v>10</v>
      </c>
      <c r="AE85" s="4">
        <v>9</v>
      </c>
      <c r="AF85" s="4">
        <v>10</v>
      </c>
      <c r="AG85" s="4">
        <v>12</v>
      </c>
      <c r="AH85" s="4">
        <v>10</v>
      </c>
      <c r="AI85" s="8">
        <v>1.0303023529148447</v>
      </c>
      <c r="AJ85" s="4" t="s">
        <v>489</v>
      </c>
      <c r="AK85" s="4" t="s">
        <v>60</v>
      </c>
      <c r="AL85" s="4" t="s">
        <v>488</v>
      </c>
      <c r="AM85" s="4" t="s">
        <v>487</v>
      </c>
      <c r="AN85" s="4" t="s">
        <v>486</v>
      </c>
      <c r="AO85" s="4" t="s">
        <v>485</v>
      </c>
      <c r="AP85" s="4" t="s">
        <v>219</v>
      </c>
      <c r="AQ85" s="4" t="s">
        <v>226</v>
      </c>
      <c r="AR85" s="4" t="s">
        <v>30</v>
      </c>
      <c r="AS85" s="4" t="s">
        <v>30</v>
      </c>
      <c r="AT85" s="4" t="s">
        <v>30</v>
      </c>
    </row>
    <row r="86" spans="1:46" x14ac:dyDescent="0.2">
      <c r="A86" s="4" t="s">
        <v>643</v>
      </c>
      <c r="B86" s="4" t="s">
        <v>495</v>
      </c>
      <c r="C86" s="4" t="s">
        <v>40</v>
      </c>
      <c r="D86" s="4" t="s">
        <v>41</v>
      </c>
      <c r="E86" s="4" t="s">
        <v>58</v>
      </c>
      <c r="F86" s="4" t="s">
        <v>58</v>
      </c>
      <c r="G86" s="4">
        <v>80</v>
      </c>
      <c r="H86" s="4">
        <v>79</v>
      </c>
      <c r="I86" s="4">
        <v>0</v>
      </c>
      <c r="J86" s="4">
        <v>79</v>
      </c>
      <c r="K86" s="6">
        <f t="shared" si="2"/>
        <v>1</v>
      </c>
      <c r="L86" s="6">
        <v>0.30253164556962026</v>
      </c>
      <c r="M86" s="7">
        <v>61346150</v>
      </c>
      <c r="N86" s="5">
        <v>29121191</v>
      </c>
      <c r="O86" s="5">
        <v>2505032</v>
      </c>
      <c r="P86" s="5">
        <v>0</v>
      </c>
      <c r="Q86" s="4" t="s">
        <v>40</v>
      </c>
      <c r="R86" s="4" t="s">
        <v>484</v>
      </c>
      <c r="S86" s="4" t="s">
        <v>30</v>
      </c>
      <c r="T86" s="4" t="s">
        <v>82</v>
      </c>
      <c r="U86" s="4" t="s">
        <v>82</v>
      </c>
      <c r="V86" s="4">
        <v>119</v>
      </c>
      <c r="W86" s="4">
        <v>0</v>
      </c>
      <c r="X86" s="4">
        <v>10</v>
      </c>
      <c r="Y86" s="4">
        <v>20</v>
      </c>
      <c r="Z86" s="4">
        <v>10</v>
      </c>
      <c r="AA86" s="4">
        <v>10</v>
      </c>
      <c r="AB86" s="4">
        <v>10</v>
      </c>
      <c r="AC86" s="4">
        <v>8</v>
      </c>
      <c r="AD86" s="4">
        <v>10</v>
      </c>
      <c r="AE86" s="4">
        <v>9</v>
      </c>
      <c r="AF86" s="4">
        <v>10</v>
      </c>
      <c r="AG86" s="4">
        <v>12</v>
      </c>
      <c r="AH86" s="4">
        <v>10</v>
      </c>
      <c r="AI86" s="8">
        <v>1.05594313596559</v>
      </c>
      <c r="AJ86" s="4" t="s">
        <v>82</v>
      </c>
      <c r="AK86" s="4" t="s">
        <v>494</v>
      </c>
      <c r="AL86" s="4" t="s">
        <v>493</v>
      </c>
      <c r="AM86" s="4" t="s">
        <v>492</v>
      </c>
      <c r="AN86" s="4" t="s">
        <v>491</v>
      </c>
      <c r="AO86" s="4" t="s">
        <v>30</v>
      </c>
      <c r="AP86" s="4" t="s">
        <v>30</v>
      </c>
      <c r="AQ86" s="4" t="s">
        <v>30</v>
      </c>
      <c r="AR86" s="4" t="s">
        <v>30</v>
      </c>
      <c r="AS86" s="4" t="s">
        <v>30</v>
      </c>
      <c r="AT86" s="4" t="s">
        <v>30</v>
      </c>
    </row>
    <row r="87" spans="1:46" x14ac:dyDescent="0.2">
      <c r="A87" s="4" t="s">
        <v>680</v>
      </c>
      <c r="B87" s="4" t="s">
        <v>349</v>
      </c>
      <c r="C87" s="4" t="s">
        <v>40</v>
      </c>
      <c r="D87" s="4" t="s">
        <v>71</v>
      </c>
      <c r="E87" s="4" t="s">
        <v>121</v>
      </c>
      <c r="F87" s="4" t="s">
        <v>90</v>
      </c>
      <c r="G87" s="4">
        <v>279</v>
      </c>
      <c r="H87" s="4">
        <v>275</v>
      </c>
      <c r="I87" s="4">
        <v>0</v>
      </c>
      <c r="J87" s="4">
        <v>0</v>
      </c>
      <c r="K87" s="6">
        <f t="shared" si="2"/>
        <v>0</v>
      </c>
      <c r="L87" s="6">
        <v>0.52836363636363626</v>
      </c>
      <c r="M87" s="7">
        <v>86095529</v>
      </c>
      <c r="N87" s="5">
        <v>39582000</v>
      </c>
      <c r="O87" s="5">
        <v>3435244</v>
      </c>
      <c r="P87" s="5">
        <v>0</v>
      </c>
      <c r="Q87" s="4" t="s">
        <v>40</v>
      </c>
      <c r="R87" s="4" t="s">
        <v>30</v>
      </c>
      <c r="S87" s="4" t="s">
        <v>30</v>
      </c>
      <c r="T87" s="4" t="s">
        <v>70</v>
      </c>
      <c r="U87" s="4" t="s">
        <v>281</v>
      </c>
      <c r="V87" s="4">
        <v>119</v>
      </c>
      <c r="W87" s="4">
        <v>0</v>
      </c>
      <c r="X87" s="4">
        <v>10</v>
      </c>
      <c r="Y87" s="4">
        <v>20</v>
      </c>
      <c r="Z87" s="4">
        <v>10</v>
      </c>
      <c r="AA87" s="4">
        <v>10</v>
      </c>
      <c r="AB87" s="4">
        <v>10</v>
      </c>
      <c r="AC87" s="4">
        <v>8</v>
      </c>
      <c r="AD87" s="4">
        <v>10</v>
      </c>
      <c r="AE87" s="4">
        <v>9</v>
      </c>
      <c r="AF87" s="4">
        <v>10</v>
      </c>
      <c r="AG87" s="4">
        <v>12</v>
      </c>
      <c r="AH87" s="4">
        <v>10</v>
      </c>
      <c r="AI87" s="8">
        <v>1.8904641492871859</v>
      </c>
      <c r="AJ87" s="4" t="s">
        <v>32</v>
      </c>
      <c r="AK87" s="4" t="s">
        <v>348</v>
      </c>
      <c r="AL87" s="4" t="s">
        <v>348</v>
      </c>
      <c r="AM87" s="4" t="s">
        <v>347</v>
      </c>
      <c r="AN87" s="4" t="s">
        <v>30</v>
      </c>
      <c r="AO87" s="4" t="s">
        <v>109</v>
      </c>
      <c r="AP87" s="4" t="s">
        <v>110</v>
      </c>
      <c r="AQ87" s="4" t="s">
        <v>30</v>
      </c>
      <c r="AR87" s="4" t="s">
        <v>30</v>
      </c>
      <c r="AS87" s="4" t="s">
        <v>30</v>
      </c>
      <c r="AT87" s="4" t="s">
        <v>30</v>
      </c>
    </row>
    <row r="88" spans="1:46" x14ac:dyDescent="0.2">
      <c r="A88" s="4" t="s">
        <v>660</v>
      </c>
      <c r="B88" s="4" t="s">
        <v>425</v>
      </c>
      <c r="C88" s="4" t="s">
        <v>234</v>
      </c>
      <c r="D88" s="4" t="s">
        <v>71</v>
      </c>
      <c r="E88" s="4" t="s">
        <v>129</v>
      </c>
      <c r="F88" s="4" t="s">
        <v>72</v>
      </c>
      <c r="G88" s="4">
        <v>86</v>
      </c>
      <c r="H88" s="4">
        <v>84</v>
      </c>
      <c r="I88" s="4">
        <v>0</v>
      </c>
      <c r="J88" s="4">
        <v>0</v>
      </c>
      <c r="K88" s="6">
        <f t="shared" si="2"/>
        <v>0</v>
      </c>
      <c r="L88" s="6">
        <v>0.42321428571428565</v>
      </c>
      <c r="M88" s="7">
        <v>33516886</v>
      </c>
      <c r="N88" s="5">
        <v>16200000</v>
      </c>
      <c r="O88" s="5">
        <v>1289941</v>
      </c>
      <c r="P88" s="5">
        <v>0</v>
      </c>
      <c r="Q88" s="4" t="s">
        <v>38</v>
      </c>
      <c r="R88" s="4" t="s">
        <v>30</v>
      </c>
      <c r="S88" s="4" t="s">
        <v>30</v>
      </c>
      <c r="T88" s="4" t="s">
        <v>44</v>
      </c>
      <c r="U88" s="4" t="s">
        <v>281</v>
      </c>
      <c r="V88" s="4">
        <v>110</v>
      </c>
      <c r="W88" s="4">
        <v>20</v>
      </c>
      <c r="X88" s="4">
        <v>0</v>
      </c>
      <c r="Y88" s="4">
        <v>20</v>
      </c>
      <c r="Z88" s="4">
        <v>10</v>
      </c>
      <c r="AA88" s="4">
        <v>10</v>
      </c>
      <c r="AB88" s="4">
        <v>0</v>
      </c>
      <c r="AC88" s="4">
        <v>8</v>
      </c>
      <c r="AD88" s="4">
        <v>10</v>
      </c>
      <c r="AE88" s="4">
        <v>0</v>
      </c>
      <c r="AF88" s="4">
        <v>10</v>
      </c>
      <c r="AG88" s="4">
        <v>12</v>
      </c>
      <c r="AH88" s="4">
        <v>10</v>
      </c>
      <c r="AI88" s="8">
        <v>2.3406128711943794</v>
      </c>
      <c r="AJ88" s="4" t="s">
        <v>32</v>
      </c>
      <c r="AK88" s="4" t="s">
        <v>424</v>
      </c>
      <c r="AL88" s="4" t="s">
        <v>423</v>
      </c>
      <c r="AM88" s="4" t="s">
        <v>178</v>
      </c>
      <c r="AN88" s="4" t="s">
        <v>422</v>
      </c>
      <c r="AO88" s="4" t="s">
        <v>46</v>
      </c>
      <c r="AP88" s="4" t="s">
        <v>47</v>
      </c>
      <c r="AQ88" s="4" t="s">
        <v>48</v>
      </c>
      <c r="AR88" s="4" t="s">
        <v>30</v>
      </c>
      <c r="AS88" s="4" t="s">
        <v>30</v>
      </c>
      <c r="AT88" s="4" t="s">
        <v>30</v>
      </c>
    </row>
    <row r="89" spans="1:46" x14ac:dyDescent="0.2">
      <c r="A89" s="4" t="s">
        <v>645</v>
      </c>
      <c r="B89" s="4" t="s">
        <v>179</v>
      </c>
      <c r="C89" s="4" t="s">
        <v>40</v>
      </c>
      <c r="D89" s="4" t="s">
        <v>37</v>
      </c>
      <c r="E89" s="4" t="s">
        <v>96</v>
      </c>
      <c r="F89" s="4" t="s">
        <v>96</v>
      </c>
      <c r="G89" s="4">
        <v>67</v>
      </c>
      <c r="H89" s="4">
        <v>66</v>
      </c>
      <c r="I89" s="4">
        <v>0</v>
      </c>
      <c r="J89" s="4">
        <v>17</v>
      </c>
      <c r="K89" s="6">
        <f t="shared" si="2"/>
        <v>0.25757575757575757</v>
      </c>
      <c r="L89" s="6">
        <v>0.44545454545454544</v>
      </c>
      <c r="M89" s="7">
        <v>37815937</v>
      </c>
      <c r="N89" s="5">
        <v>19172085.959997967</v>
      </c>
      <c r="O89" s="5">
        <v>1876355</v>
      </c>
      <c r="P89" s="5">
        <v>0</v>
      </c>
      <c r="Q89" s="4" t="s">
        <v>40</v>
      </c>
      <c r="R89" s="4" t="s">
        <v>484</v>
      </c>
      <c r="S89" s="4" t="s">
        <v>30</v>
      </c>
      <c r="T89" s="4" t="s">
        <v>97</v>
      </c>
      <c r="U89" s="4" t="s">
        <v>233</v>
      </c>
      <c r="V89" s="4">
        <v>119</v>
      </c>
      <c r="W89" s="4">
        <v>0</v>
      </c>
      <c r="X89" s="4">
        <v>10</v>
      </c>
      <c r="Y89" s="4">
        <v>20</v>
      </c>
      <c r="Z89" s="4">
        <v>10</v>
      </c>
      <c r="AA89" s="4">
        <v>10</v>
      </c>
      <c r="AB89" s="4">
        <v>10</v>
      </c>
      <c r="AC89" s="4">
        <v>8</v>
      </c>
      <c r="AD89" s="4">
        <v>10</v>
      </c>
      <c r="AE89" s="4">
        <v>9</v>
      </c>
      <c r="AF89" s="4">
        <v>10</v>
      </c>
      <c r="AG89" s="4">
        <v>12</v>
      </c>
      <c r="AH89" s="4">
        <v>10</v>
      </c>
      <c r="AI89" s="8">
        <v>1.1192994836486343</v>
      </c>
      <c r="AJ89" s="4" t="s">
        <v>98</v>
      </c>
      <c r="AK89" s="4" t="s">
        <v>483</v>
      </c>
      <c r="AL89" s="4" t="s">
        <v>180</v>
      </c>
      <c r="AM89" s="4" t="s">
        <v>119</v>
      </c>
      <c r="AN89" s="4" t="s">
        <v>118</v>
      </c>
      <c r="AO89" s="4" t="s">
        <v>30</v>
      </c>
      <c r="AP89" s="4" t="s">
        <v>30</v>
      </c>
      <c r="AQ89" s="4" t="s">
        <v>30</v>
      </c>
      <c r="AR89" s="4" t="s">
        <v>30</v>
      </c>
      <c r="AS89" s="4" t="s">
        <v>30</v>
      </c>
      <c r="AT89" s="4" t="s">
        <v>30</v>
      </c>
    </row>
    <row r="90" spans="1:46" x14ac:dyDescent="0.2">
      <c r="A90" s="4" t="s">
        <v>661</v>
      </c>
      <c r="B90" s="4" t="s">
        <v>421</v>
      </c>
      <c r="C90" s="4" t="s">
        <v>234</v>
      </c>
      <c r="D90" s="4" t="s">
        <v>71</v>
      </c>
      <c r="E90" s="4" t="s">
        <v>420</v>
      </c>
      <c r="F90" s="4" t="s">
        <v>58</v>
      </c>
      <c r="G90" s="4">
        <v>92</v>
      </c>
      <c r="H90" s="4">
        <v>90</v>
      </c>
      <c r="I90" s="4">
        <v>0</v>
      </c>
      <c r="J90" s="4">
        <v>0</v>
      </c>
      <c r="K90" s="6">
        <f t="shared" si="2"/>
        <v>0</v>
      </c>
      <c r="L90" s="6">
        <v>0.43944444444444442</v>
      </c>
      <c r="M90" s="7">
        <v>25682289</v>
      </c>
      <c r="N90" s="5">
        <v>13195000</v>
      </c>
      <c r="O90" s="5">
        <v>920486</v>
      </c>
      <c r="P90" s="5">
        <v>4397383</v>
      </c>
      <c r="Q90" s="4" t="s">
        <v>38</v>
      </c>
      <c r="R90" s="4" t="s">
        <v>30</v>
      </c>
      <c r="S90" s="4" t="s">
        <v>30</v>
      </c>
      <c r="T90" s="4" t="s">
        <v>59</v>
      </c>
      <c r="U90" s="4" t="s">
        <v>59</v>
      </c>
      <c r="V90" s="4">
        <v>110</v>
      </c>
      <c r="W90" s="4">
        <v>20</v>
      </c>
      <c r="X90" s="4">
        <v>0</v>
      </c>
      <c r="Y90" s="4">
        <v>20</v>
      </c>
      <c r="Z90" s="4">
        <v>10</v>
      </c>
      <c r="AA90" s="4">
        <v>10</v>
      </c>
      <c r="AB90" s="4">
        <v>0</v>
      </c>
      <c r="AC90" s="4">
        <v>8</v>
      </c>
      <c r="AD90" s="4">
        <v>10</v>
      </c>
      <c r="AE90" s="4">
        <v>0</v>
      </c>
      <c r="AF90" s="4">
        <v>10</v>
      </c>
      <c r="AG90" s="4">
        <v>12</v>
      </c>
      <c r="AH90" s="4">
        <v>10</v>
      </c>
      <c r="AI90" s="8">
        <v>2.0979184799665203</v>
      </c>
      <c r="AJ90" s="4" t="s">
        <v>32</v>
      </c>
      <c r="AK90" s="4" t="s">
        <v>164</v>
      </c>
      <c r="AL90" s="4" t="s">
        <v>419</v>
      </c>
      <c r="AM90" s="4" t="s">
        <v>150</v>
      </c>
      <c r="AN90" s="4" t="s">
        <v>164</v>
      </c>
      <c r="AO90" s="4" t="s">
        <v>30</v>
      </c>
      <c r="AP90" s="4" t="s">
        <v>30</v>
      </c>
      <c r="AQ90" s="4" t="s">
        <v>30</v>
      </c>
      <c r="AR90" s="4" t="s">
        <v>30</v>
      </c>
      <c r="AS90" s="4" t="s">
        <v>30</v>
      </c>
      <c r="AT90" s="4" t="s">
        <v>30</v>
      </c>
    </row>
    <row r="91" spans="1:46" x14ac:dyDescent="0.2">
      <c r="A91" s="4" t="s">
        <v>636</v>
      </c>
      <c r="B91" s="4" t="s">
        <v>526</v>
      </c>
      <c r="C91" s="4" t="s">
        <v>40</v>
      </c>
      <c r="D91" s="4" t="s">
        <v>71</v>
      </c>
      <c r="E91" s="4" t="s">
        <v>129</v>
      </c>
      <c r="F91" s="4" t="s">
        <v>72</v>
      </c>
      <c r="G91" s="4">
        <v>99</v>
      </c>
      <c r="H91" s="4">
        <v>98</v>
      </c>
      <c r="I91" s="4">
        <v>0</v>
      </c>
      <c r="J91" s="4">
        <v>25</v>
      </c>
      <c r="K91" s="6">
        <f t="shared" si="2"/>
        <v>0.25510204081632654</v>
      </c>
      <c r="L91" s="6">
        <v>0.39489795918367343</v>
      </c>
      <c r="M91" s="7">
        <v>98581250</v>
      </c>
      <c r="N91" s="5">
        <v>53314000</v>
      </c>
      <c r="O91" s="5">
        <v>4698742</v>
      </c>
      <c r="P91" s="5">
        <v>0</v>
      </c>
      <c r="Q91" s="4" t="s">
        <v>40</v>
      </c>
      <c r="R91" s="4" t="s">
        <v>484</v>
      </c>
      <c r="S91" s="4" t="s">
        <v>30</v>
      </c>
      <c r="T91" s="4" t="s">
        <v>44</v>
      </c>
      <c r="U91" s="4" t="s">
        <v>281</v>
      </c>
      <c r="V91" s="4">
        <v>119</v>
      </c>
      <c r="W91" s="4">
        <v>0</v>
      </c>
      <c r="X91" s="4">
        <v>10</v>
      </c>
      <c r="Y91" s="4">
        <v>20</v>
      </c>
      <c r="Z91" s="4">
        <v>10</v>
      </c>
      <c r="AA91" s="4">
        <v>10</v>
      </c>
      <c r="AB91" s="4">
        <v>10</v>
      </c>
      <c r="AC91" s="4">
        <v>8</v>
      </c>
      <c r="AD91" s="4">
        <v>10</v>
      </c>
      <c r="AE91" s="4">
        <v>9</v>
      </c>
      <c r="AF91" s="4">
        <v>10</v>
      </c>
      <c r="AG91" s="4">
        <v>12</v>
      </c>
      <c r="AH91" s="4">
        <v>10</v>
      </c>
      <c r="AI91" s="8">
        <v>1.1095578892212896</v>
      </c>
      <c r="AJ91" s="4" t="s">
        <v>32</v>
      </c>
      <c r="AK91" s="4" t="s">
        <v>525</v>
      </c>
      <c r="AL91" s="4" t="s">
        <v>524</v>
      </c>
      <c r="AM91" s="4" t="s">
        <v>523</v>
      </c>
      <c r="AN91" s="4" t="s">
        <v>91</v>
      </c>
      <c r="AO91" s="4" t="s">
        <v>30</v>
      </c>
      <c r="AP91" s="4" t="s">
        <v>30</v>
      </c>
      <c r="AQ91" s="4" t="s">
        <v>30</v>
      </c>
      <c r="AR91" s="4" t="s">
        <v>30</v>
      </c>
      <c r="AS91" s="4" t="s">
        <v>30</v>
      </c>
      <c r="AT91" s="4" t="s">
        <v>30</v>
      </c>
    </row>
    <row r="92" spans="1:46" x14ac:dyDescent="0.2">
      <c r="A92" s="4" t="s">
        <v>676</v>
      </c>
      <c r="B92" s="4" t="s">
        <v>370</v>
      </c>
      <c r="C92" s="4" t="s">
        <v>40</v>
      </c>
      <c r="D92" s="4" t="s">
        <v>71</v>
      </c>
      <c r="E92" s="4" t="s">
        <v>58</v>
      </c>
      <c r="F92" s="4" t="s">
        <v>58</v>
      </c>
      <c r="G92" s="4">
        <v>232</v>
      </c>
      <c r="H92" s="4">
        <v>230</v>
      </c>
      <c r="I92" s="4">
        <v>0</v>
      </c>
      <c r="J92" s="4">
        <v>0</v>
      </c>
      <c r="K92" s="6">
        <f t="shared" si="2"/>
        <v>0</v>
      </c>
      <c r="L92" s="6">
        <v>0.58260869565217388</v>
      </c>
      <c r="M92" s="7">
        <v>86190738</v>
      </c>
      <c r="N92" s="5">
        <v>42000000</v>
      </c>
      <c r="O92" s="5">
        <v>3707705</v>
      </c>
      <c r="P92" s="5">
        <v>0</v>
      </c>
      <c r="Q92" s="4" t="s">
        <v>40</v>
      </c>
      <c r="R92" s="4" t="s">
        <v>30</v>
      </c>
      <c r="S92" s="4" t="s">
        <v>30</v>
      </c>
      <c r="T92" s="4" t="s">
        <v>82</v>
      </c>
      <c r="U92" s="4" t="s">
        <v>82</v>
      </c>
      <c r="V92" s="4">
        <v>119</v>
      </c>
      <c r="W92" s="4">
        <v>0</v>
      </c>
      <c r="X92" s="4">
        <v>10</v>
      </c>
      <c r="Y92" s="4">
        <v>20</v>
      </c>
      <c r="Z92" s="4">
        <v>10</v>
      </c>
      <c r="AA92" s="4">
        <v>10</v>
      </c>
      <c r="AB92" s="4">
        <v>10</v>
      </c>
      <c r="AC92" s="4">
        <v>8</v>
      </c>
      <c r="AD92" s="4">
        <v>10</v>
      </c>
      <c r="AE92" s="4">
        <v>9</v>
      </c>
      <c r="AF92" s="4">
        <v>10</v>
      </c>
      <c r="AG92" s="4">
        <v>12</v>
      </c>
      <c r="AH92" s="4">
        <v>10</v>
      </c>
      <c r="AI92" s="8">
        <v>1.5461521534240821</v>
      </c>
      <c r="AJ92" s="4" t="s">
        <v>32</v>
      </c>
      <c r="AK92" s="4" t="s">
        <v>369</v>
      </c>
      <c r="AL92" s="4" t="s">
        <v>368</v>
      </c>
      <c r="AM92" s="4" t="s">
        <v>367</v>
      </c>
      <c r="AN92" s="4" t="s">
        <v>366</v>
      </c>
      <c r="AO92" s="4" t="s">
        <v>365</v>
      </c>
      <c r="AP92" s="4" t="s">
        <v>217</v>
      </c>
      <c r="AQ92" s="4" t="s">
        <v>365</v>
      </c>
      <c r="AR92" s="4" t="s">
        <v>30</v>
      </c>
      <c r="AS92" s="4" t="s">
        <v>30</v>
      </c>
      <c r="AT92" s="4" t="s">
        <v>30</v>
      </c>
    </row>
    <row r="93" spans="1:46" x14ac:dyDescent="0.2">
      <c r="A93" s="4" t="s">
        <v>650</v>
      </c>
      <c r="B93" s="4" t="s">
        <v>461</v>
      </c>
      <c r="C93" s="4" t="s">
        <v>234</v>
      </c>
      <c r="D93" s="4" t="s">
        <v>27</v>
      </c>
      <c r="E93" s="4" t="s">
        <v>460</v>
      </c>
      <c r="F93" s="4" t="s">
        <v>69</v>
      </c>
      <c r="G93" s="4">
        <v>173</v>
      </c>
      <c r="H93" s="4">
        <v>171</v>
      </c>
      <c r="I93" s="4">
        <v>0</v>
      </c>
      <c r="J93" s="4">
        <v>0</v>
      </c>
      <c r="K93" s="6">
        <f t="shared" si="2"/>
        <v>0</v>
      </c>
      <c r="L93" s="6">
        <v>0.49298245614035091</v>
      </c>
      <c r="M93" s="7">
        <v>149107409</v>
      </c>
      <c r="N93" s="5">
        <v>73920421</v>
      </c>
      <c r="O93" s="5">
        <v>5777439</v>
      </c>
      <c r="P93" s="5">
        <v>0</v>
      </c>
      <c r="Q93" s="4" t="s">
        <v>29</v>
      </c>
      <c r="R93" s="4" t="s">
        <v>30</v>
      </c>
      <c r="S93" s="4" t="s">
        <v>30</v>
      </c>
      <c r="T93" s="4" t="s">
        <v>70</v>
      </c>
      <c r="U93" s="4" t="s">
        <v>281</v>
      </c>
      <c r="V93" s="4">
        <v>110</v>
      </c>
      <c r="W93" s="4">
        <v>20</v>
      </c>
      <c r="X93" s="4">
        <v>0</v>
      </c>
      <c r="Y93" s="4">
        <v>20</v>
      </c>
      <c r="Z93" s="4">
        <v>10</v>
      </c>
      <c r="AA93" s="4">
        <v>10</v>
      </c>
      <c r="AB93" s="4">
        <v>0</v>
      </c>
      <c r="AC93" s="4">
        <v>8</v>
      </c>
      <c r="AD93" s="4">
        <v>10</v>
      </c>
      <c r="AE93" s="4">
        <v>0</v>
      </c>
      <c r="AF93" s="4">
        <v>10</v>
      </c>
      <c r="AG93" s="4">
        <v>12</v>
      </c>
      <c r="AH93" s="4">
        <v>10</v>
      </c>
      <c r="AI93" s="8">
        <v>1.3162449263827434</v>
      </c>
      <c r="AJ93" s="4" t="s">
        <v>83</v>
      </c>
      <c r="AK93" s="4" t="s">
        <v>459</v>
      </c>
      <c r="AL93" s="4" t="s">
        <v>458</v>
      </c>
      <c r="AM93" s="4" t="s">
        <v>220</v>
      </c>
      <c r="AN93" s="4" t="s">
        <v>30</v>
      </c>
      <c r="AO93" s="4" t="s">
        <v>457</v>
      </c>
      <c r="AP93" s="4" t="s">
        <v>221</v>
      </c>
      <c r="AQ93" s="4" t="s">
        <v>30</v>
      </c>
      <c r="AR93" s="4" t="s">
        <v>30</v>
      </c>
      <c r="AS93" s="4" t="s">
        <v>30</v>
      </c>
      <c r="AT93" s="4" t="s">
        <v>30</v>
      </c>
    </row>
  </sheetData>
  <autoFilter ref="A2:AV93" xr:uid="{AE76247C-EEE9-4A82-AC47-87C559E984EC}">
    <sortState xmlns:xlrd2="http://schemas.microsoft.com/office/spreadsheetml/2017/richdata2" ref="A3:AT93">
      <sortCondition ref="A2:A93"/>
    </sortState>
  </autoFilter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1.28.2025 APPLICANT LIST</vt:lpstr>
    </vt:vector>
  </TitlesOfParts>
  <Company>California State Treasurer's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Navarrette, DC</dc:creator>
  <cp:lastModifiedBy>Shim, Jonghyun</cp:lastModifiedBy>
  <dcterms:created xsi:type="dcterms:W3CDTF">2024-05-10T16:20:38Z</dcterms:created>
  <dcterms:modified xsi:type="dcterms:W3CDTF">2025-02-06T17:42:30Z</dcterms:modified>
</cp:coreProperties>
</file>